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tatsu\Downloads\"/>
    </mc:Choice>
  </mc:AlternateContent>
  <xr:revisionPtr revIDLastSave="0" documentId="13_ncr:1_{81A68CA6-74CC-40C7-B9A7-4DB7992C4F79}" xr6:coauthVersionLast="47" xr6:coauthVersionMax="47" xr10:uidLastSave="{00000000-0000-0000-0000-000000000000}"/>
  <bookViews>
    <workbookView xWindow="-120" yWindow="-120" windowWidth="29040" windowHeight="15840" tabRatio="864" xr2:uid="{00000000-000D-0000-FFFF-FFFF00000000}"/>
  </bookViews>
  <sheets>
    <sheet name="凡例" sheetId="22" r:id="rId1"/>
    <sheet name="分野別サブコーパスについて" sheetId="24" r:id="rId2"/>
    <sheet name="ベース語彙レベル別異なり語数" sheetId="16" r:id="rId3"/>
    <sheet name="語種・ベース語彙レベル別異なり語数" sheetId="15" r:id="rId4"/>
    <sheet name="レベル（+品詞)別異なり語数" sheetId="18" r:id="rId5"/>
    <sheet name="品詞・語種別異なり語数" sheetId="17" r:id="rId6"/>
    <sheet name="M&amp;SDforDbyLevels" sheetId="25"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25" l="1"/>
  <c r="G21" i="25"/>
  <c r="F21" i="25"/>
  <c r="E21" i="25"/>
  <c r="J20" i="25"/>
  <c r="G20" i="25"/>
  <c r="F20" i="25"/>
  <c r="E20" i="25"/>
  <c r="J19" i="25"/>
  <c r="G19" i="25"/>
  <c r="F19" i="25"/>
  <c r="E19" i="25"/>
  <c r="J18" i="25"/>
  <c r="G18" i="25"/>
  <c r="F18" i="25"/>
  <c r="E18" i="25"/>
  <c r="J17" i="25"/>
  <c r="G17" i="25"/>
  <c r="F17" i="25"/>
  <c r="E17" i="25"/>
  <c r="J16" i="25"/>
  <c r="G16" i="25"/>
  <c r="F16" i="25"/>
  <c r="E16" i="25"/>
  <c r="J15" i="25"/>
  <c r="G15" i="25"/>
  <c r="F15" i="25"/>
  <c r="E15" i="25"/>
  <c r="J14" i="25"/>
  <c r="G14" i="25"/>
  <c r="F14" i="25"/>
  <c r="E14" i="25"/>
  <c r="J13" i="25"/>
  <c r="G13" i="25"/>
  <c r="F13" i="25"/>
  <c r="E13" i="25"/>
  <c r="J12" i="25"/>
  <c r="G12" i="25"/>
  <c r="F12" i="25"/>
  <c r="E12" i="25"/>
  <c r="J11" i="25"/>
  <c r="G11" i="25"/>
  <c r="F11" i="25"/>
  <c r="E11" i="25"/>
  <c r="J10" i="25"/>
  <c r="G10" i="25"/>
  <c r="F10" i="25"/>
  <c r="E10" i="25"/>
  <c r="J9" i="25"/>
  <c r="G9" i="25"/>
  <c r="F9" i="25"/>
  <c r="E9" i="25"/>
  <c r="J8" i="25"/>
  <c r="G8" i="25"/>
  <c r="F8" i="25"/>
  <c r="E8" i="25"/>
  <c r="J7" i="25"/>
  <c r="G7" i="25"/>
  <c r="F7" i="25"/>
  <c r="E7"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25E8C7-183A-465A-8852-1890EE40D93A}"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<sst xmlns="http://schemas.openxmlformats.org/spreadsheetml/2006/main" count="1208" uniqueCount="487">
  <si>
    <t>不明</t>
  </si>
  <si>
    <t>副詞</t>
  </si>
  <si>
    <t>和</t>
  </si>
  <si>
    <t>外</t>
  </si>
  <si>
    <t>漢</t>
  </si>
  <si>
    <t>総計</t>
  </si>
  <si>
    <t>記号</t>
  </si>
  <si>
    <t>名詞-数詞</t>
  </si>
  <si>
    <t>名詞-普通名詞-一般</t>
  </si>
  <si>
    <t>助詞-格助詞</t>
  </si>
  <si>
    <t>補助記号-一般</t>
  </si>
  <si>
    <t>名詞-普通名詞-サ変可能</t>
  </si>
  <si>
    <t>動詞-一般</t>
  </si>
  <si>
    <t>助詞-接続助詞</t>
  </si>
  <si>
    <t>接尾辞-形状詞的</t>
  </si>
  <si>
    <t>助動詞</t>
  </si>
  <si>
    <t>動詞-非自立可能</t>
  </si>
  <si>
    <t>形容詞-一般</t>
  </si>
  <si>
    <t>名詞-普通名詞-副詞可能</t>
  </si>
  <si>
    <t>助詞-係助詞</t>
  </si>
  <si>
    <t>代名詞</t>
  </si>
  <si>
    <t>接尾辞-名詞的-一般</t>
  </si>
  <si>
    <t>助詞-終助詞</t>
  </si>
  <si>
    <t>助詞-副助詞</t>
  </si>
  <si>
    <t>接頭辞</t>
  </si>
  <si>
    <t>形容詞-非自立可能</t>
  </si>
  <si>
    <t>連体詞</t>
  </si>
  <si>
    <t>形状詞-一般</t>
  </si>
  <si>
    <t>接続詞</t>
  </si>
  <si>
    <t>名詞-固有名詞-人名-一般</t>
  </si>
  <si>
    <t>名詞-普通名詞-形状詞可能</t>
  </si>
  <si>
    <t>形状詞-助動詞語幹</t>
  </si>
  <si>
    <t>名詞-普通名詞-サ変形状詞可能</t>
  </si>
  <si>
    <t>接尾辞-名詞的-副詞可能</t>
  </si>
  <si>
    <t>接尾辞-名詞的-助数詞</t>
  </si>
  <si>
    <t>名詞-固有名詞-人名-姓</t>
  </si>
  <si>
    <t>名詞-固有名詞-人名-名</t>
  </si>
  <si>
    <t>名詞-固有名詞-地名-一般</t>
  </si>
  <si>
    <t>名詞-固有名詞-地名-国</t>
  </si>
  <si>
    <t>名詞-固有名詞-一般</t>
  </si>
  <si>
    <t>接尾辞-名詞的-サ変可能</t>
  </si>
  <si>
    <t>接尾辞-形容詞的</t>
  </si>
  <si>
    <t>形状詞-タリ</t>
  </si>
  <si>
    <t>記号-一般</t>
  </si>
  <si>
    <t>感動詞-フィラー</t>
  </si>
  <si>
    <t>感動詞-一般</t>
  </si>
  <si>
    <t>接尾辞-動詞的</t>
  </si>
  <si>
    <t>補助記号-ＡＡ-一般</t>
  </si>
  <si>
    <t>PN</t>
  </si>
  <si>
    <t>HE</t>
  </si>
  <si>
    <t>MI</t>
  </si>
  <si>
    <t>bw10</t>
  </si>
  <si>
    <t>bw11</t>
  </si>
  <si>
    <t>bw12</t>
  </si>
  <si>
    <t>bw13</t>
  </si>
  <si>
    <t>bw14</t>
  </si>
  <si>
    <t>bw15</t>
  </si>
  <si>
    <t>bw16</t>
  </si>
  <si>
    <t>bw17</t>
  </si>
  <si>
    <t>bw18</t>
  </si>
  <si>
    <t>bw19</t>
  </si>
  <si>
    <t>bw20</t>
  </si>
  <si>
    <t>固</t>
  </si>
  <si>
    <t>混</t>
  </si>
  <si>
    <t>bw05</t>
  </si>
  <si>
    <t>bw01</t>
  </si>
  <si>
    <t>bw02</t>
  </si>
  <si>
    <t>bw03</t>
  </si>
  <si>
    <t>bw04</t>
  </si>
  <si>
    <t>bw06</t>
  </si>
  <si>
    <t>bw07</t>
  </si>
  <si>
    <t>bw08</t>
  </si>
  <si>
    <t>bw09</t>
  </si>
  <si>
    <t>bw01+</t>
  </si>
  <si>
    <t>#N/A</t>
  </si>
  <si>
    <t>(空白)</t>
  </si>
  <si>
    <t>データの個数 / POS</t>
  </si>
  <si>
    <t>bw21+</t>
  </si>
  <si>
    <t>語種</t>
    <rPh sb="0" eb="1">
      <t>ゴ</t>
    </rPh>
    <rPh sb="1" eb="2">
      <t>シュ</t>
    </rPh>
    <phoneticPr fontId="18"/>
  </si>
  <si>
    <t>割合</t>
    <rPh sb="0" eb="2">
      <t>ワリアイ</t>
    </rPh>
    <phoneticPr fontId="18"/>
  </si>
  <si>
    <t>表３　TM語彙リスト　語種別　異なり語彙数</t>
    <rPh sb="0" eb="1">
      <t>ヒョウ</t>
    </rPh>
    <rPh sb="5" eb="7">
      <t>ゴイ</t>
    </rPh>
    <rPh sb="11" eb="12">
      <t>ゴ</t>
    </rPh>
    <rPh sb="12" eb="14">
      <t>シュベツ</t>
    </rPh>
    <rPh sb="15" eb="16">
      <t>コト</t>
    </rPh>
    <rPh sb="18" eb="20">
      <t>ゴイ</t>
    </rPh>
    <rPh sb="20" eb="21">
      <t>スウ</t>
    </rPh>
    <phoneticPr fontId="18"/>
  </si>
  <si>
    <t>*bw01～bw20は各1000語からなる、日本語を読むためのベース語彙リストで、bw01が最も基本度が高い。助詞・助動詞計125語を含む。</t>
    <rPh sb="11" eb="12">
      <t>カク</t>
    </rPh>
    <rPh sb="16" eb="17">
      <t>ゴ</t>
    </rPh>
    <rPh sb="22" eb="25">
      <t>ニホンゴ</t>
    </rPh>
    <rPh sb="26" eb="27">
      <t>ヨ</t>
    </rPh>
    <rPh sb="34" eb="36">
      <t>ゴイ</t>
    </rPh>
    <rPh sb="46" eb="47">
      <t>モット</t>
    </rPh>
    <rPh sb="48" eb="50">
      <t>キホン</t>
    </rPh>
    <rPh sb="50" eb="51">
      <t>ド</t>
    </rPh>
    <rPh sb="52" eb="53">
      <t>タカ</t>
    </rPh>
    <rPh sb="55" eb="57">
      <t>ジョシ</t>
    </rPh>
    <rPh sb="58" eb="61">
      <t>ジョドウシ</t>
    </rPh>
    <rPh sb="61" eb="62">
      <t>ケイ</t>
    </rPh>
    <rPh sb="65" eb="66">
      <t>ゴ</t>
    </rPh>
    <rPh sb="67" eb="68">
      <t>フク</t>
    </rPh>
    <phoneticPr fontId="18"/>
  </si>
  <si>
    <t>級外</t>
    <rPh sb="0" eb="1">
      <t>キュウ</t>
    </rPh>
    <rPh sb="1" eb="2">
      <t>ガイ</t>
    </rPh>
    <phoneticPr fontId="18"/>
  </si>
  <si>
    <t>１級</t>
    <rPh sb="1" eb="2">
      <t>キュウ</t>
    </rPh>
    <phoneticPr fontId="18"/>
  </si>
  <si>
    <t>２級</t>
    <rPh sb="1" eb="2">
      <t>キュウ</t>
    </rPh>
    <phoneticPr fontId="18"/>
  </si>
  <si>
    <t>３級</t>
    <rPh sb="1" eb="2">
      <t>キュウ</t>
    </rPh>
    <phoneticPr fontId="18"/>
  </si>
  <si>
    <t>４級</t>
    <rPh sb="1" eb="2">
      <t>キュウ</t>
    </rPh>
    <phoneticPr fontId="18"/>
  </si>
  <si>
    <t>数</t>
  </si>
  <si>
    <t>物</t>
  </si>
  <si>
    <t>地</t>
  </si>
  <si>
    <t>化</t>
  </si>
  <si>
    <t>社会</t>
  </si>
  <si>
    <t>法</t>
  </si>
  <si>
    <t>生</t>
  </si>
  <si>
    <t>自然</t>
  </si>
  <si>
    <t>社</t>
  </si>
  <si>
    <t>機</t>
  </si>
  <si>
    <t>商</t>
  </si>
  <si>
    <t>政</t>
  </si>
  <si>
    <t>歯</t>
  </si>
  <si>
    <t>文</t>
  </si>
  <si>
    <t>薬</t>
  </si>
  <si>
    <t>教</t>
  </si>
  <si>
    <t>民</t>
  </si>
  <si>
    <t>経</t>
  </si>
  <si>
    <t>医</t>
  </si>
  <si>
    <t>文学</t>
  </si>
  <si>
    <t>生物</t>
  </si>
  <si>
    <t>哲学</t>
  </si>
  <si>
    <t>建</t>
  </si>
  <si>
    <t>言</t>
  </si>
  <si>
    <t>芸</t>
  </si>
  <si>
    <t>農</t>
  </si>
  <si>
    <t>歴</t>
  </si>
  <si>
    <t>工学</t>
  </si>
  <si>
    <t>人文</t>
  </si>
  <si>
    <t>理学</t>
  </si>
  <si>
    <t>凡例</t>
    <rPh sb="0" eb="2">
      <t>ハンレイ</t>
    </rPh>
    <phoneticPr fontId="18"/>
  </si>
  <si>
    <t>公開日：2010年５月22日</t>
    <rPh sb="0" eb="3">
      <t>コウカイビ</t>
    </rPh>
    <rPh sb="8" eb="9">
      <t>ネン</t>
    </rPh>
    <rPh sb="10" eb="11">
      <t>ガツ</t>
    </rPh>
    <rPh sb="13" eb="14">
      <t>ニチ</t>
    </rPh>
    <phoneticPr fontId="18"/>
  </si>
  <si>
    <t>・形態素解析のミスによる誤りやタグ付けのミスによる誤り等は修正していないため、語彙リストには一定の誤りが含まれています。正確さが必要な場合は、各語の用法をコンコーダンサーで確認する必要があります。</t>
    <rPh sb="1" eb="4">
      <t>ケイタイソ</t>
    </rPh>
    <rPh sb="4" eb="6">
      <t>カイセキ</t>
    </rPh>
    <rPh sb="12" eb="13">
      <t>アヤマ</t>
    </rPh>
    <rPh sb="17" eb="18">
      <t>ヅ</t>
    </rPh>
    <rPh sb="25" eb="26">
      <t>アヤマ</t>
    </rPh>
    <rPh sb="27" eb="28">
      <t>トウ</t>
    </rPh>
    <rPh sb="29" eb="31">
      <t>シュウセイ</t>
    </rPh>
    <rPh sb="39" eb="41">
      <t>ゴイ</t>
    </rPh>
    <rPh sb="46" eb="48">
      <t>イッテイ</t>
    </rPh>
    <rPh sb="49" eb="50">
      <t>アヤマ</t>
    </rPh>
    <rPh sb="52" eb="53">
      <t>フク</t>
    </rPh>
    <rPh sb="60" eb="62">
      <t>セイカク</t>
    </rPh>
    <rPh sb="64" eb="66">
      <t>ヒツヨウ</t>
    </rPh>
    <rPh sb="67" eb="69">
      <t>バアイ</t>
    </rPh>
    <rPh sb="71" eb="72">
      <t>カク</t>
    </rPh>
    <rPh sb="72" eb="73">
      <t>ゴ</t>
    </rPh>
    <rPh sb="74" eb="76">
      <t>ヨウホウ</t>
    </rPh>
    <rPh sb="86" eb="88">
      <t>カクニン</t>
    </rPh>
    <rPh sb="90" eb="92">
      <t>ヒツヨウ</t>
    </rPh>
    <phoneticPr fontId="18"/>
  </si>
  <si>
    <t>・見出し語にはUniDicの短単位「語彙素」を採用しています。語彙素には同語と認定された語の異表記や、異なる活用形、発音形などが一つにまとめられています。</t>
    <rPh sb="1" eb="3">
      <t>ミダ</t>
    </rPh>
    <rPh sb="4" eb="5">
      <t>ゴ</t>
    </rPh>
    <rPh sb="14" eb="15">
      <t>タン</t>
    </rPh>
    <rPh sb="15" eb="17">
      <t>タンイ</t>
    </rPh>
    <rPh sb="18" eb="20">
      <t>ゴイ</t>
    </rPh>
    <rPh sb="20" eb="21">
      <t>ソ</t>
    </rPh>
    <rPh sb="23" eb="25">
      <t>サイヨウ</t>
    </rPh>
    <rPh sb="31" eb="33">
      <t>ゴイ</t>
    </rPh>
    <rPh sb="33" eb="34">
      <t>ソ</t>
    </rPh>
    <rPh sb="36" eb="37">
      <t>ドウ</t>
    </rPh>
    <rPh sb="37" eb="38">
      <t>ゴ</t>
    </rPh>
    <rPh sb="39" eb="41">
      <t>ニンテイ</t>
    </rPh>
    <rPh sb="44" eb="45">
      <t>ゴ</t>
    </rPh>
    <rPh sb="46" eb="49">
      <t>イヒョウキ</t>
    </rPh>
    <rPh sb="51" eb="52">
      <t>コト</t>
    </rPh>
    <rPh sb="54" eb="57">
      <t>カツヨウケイ</t>
    </rPh>
    <rPh sb="58" eb="60">
      <t>ハツオン</t>
    </rPh>
    <rPh sb="60" eb="61">
      <t>ケイ</t>
    </rPh>
    <rPh sb="64" eb="65">
      <t>ヒト</t>
    </rPh>
    <phoneticPr fontId="18"/>
  </si>
  <si>
    <t>　「語彙素」の詳細については、解析辞書であるUniDic関連の文献を参照してください。</t>
    <rPh sb="2" eb="4">
      <t>ゴイ</t>
    </rPh>
    <rPh sb="4" eb="5">
      <t>ソ</t>
    </rPh>
    <rPh sb="7" eb="9">
      <t>ショウサイ</t>
    </rPh>
    <rPh sb="15" eb="17">
      <t>カイセキ</t>
    </rPh>
    <rPh sb="17" eb="19">
      <t>ジショ</t>
    </rPh>
    <rPh sb="28" eb="30">
      <t>カンレン</t>
    </rPh>
    <rPh sb="31" eb="33">
      <t>ブンケン</t>
    </rPh>
    <rPh sb="34" eb="36">
      <t>サンショウ</t>
    </rPh>
    <phoneticPr fontId="18"/>
  </si>
  <si>
    <t>作成者：松下達彦 ( http://www.wa.commufa.jp/~tatsum/ )</t>
    <rPh sb="0" eb="3">
      <t>サクセイシャ</t>
    </rPh>
    <rPh sb="4" eb="6">
      <t>マツシタ</t>
    </rPh>
    <rPh sb="6" eb="8">
      <t>タツヒコ</t>
    </rPh>
    <phoneticPr fontId="18"/>
  </si>
  <si>
    <t>分野</t>
    <rPh sb="0" eb="2">
      <t>ブンヤ</t>
    </rPh>
    <phoneticPr fontId="27"/>
  </si>
  <si>
    <t>延べ語数</t>
    <rPh sb="0" eb="1">
      <t>ノ</t>
    </rPh>
    <rPh sb="2" eb="4">
      <t>ゴスウ</t>
    </rPh>
    <phoneticPr fontId="27"/>
  </si>
  <si>
    <t>割合</t>
    <rPh sb="0" eb="2">
      <t>ワリアイ</t>
    </rPh>
    <phoneticPr fontId="27"/>
  </si>
  <si>
    <t>文芸創作</t>
    <rPh sb="0" eb="2">
      <t>ブンゲイ</t>
    </rPh>
    <rPh sb="2" eb="4">
      <t>ソウサク</t>
    </rPh>
    <phoneticPr fontId="27"/>
  </si>
  <si>
    <t>言語・哲学</t>
    <rPh sb="0" eb="2">
      <t>ゲンゴ</t>
    </rPh>
    <rPh sb="3" eb="5">
      <t>テツガク</t>
    </rPh>
    <phoneticPr fontId="27"/>
  </si>
  <si>
    <t>歴史・民族</t>
    <rPh sb="0" eb="2">
      <t>レキシ</t>
    </rPh>
    <rPh sb="3" eb="5">
      <t>ミンゾク</t>
    </rPh>
    <phoneticPr fontId="27"/>
  </si>
  <si>
    <t>芸術、その他の人文科学</t>
    <rPh sb="0" eb="2">
      <t>ゲイジュツ</t>
    </rPh>
    <rPh sb="5" eb="6">
      <t>タ</t>
    </rPh>
    <rPh sb="7" eb="9">
      <t>ジンブン</t>
    </rPh>
    <rPh sb="9" eb="11">
      <t>カガク</t>
    </rPh>
    <phoneticPr fontId="27"/>
  </si>
  <si>
    <t>政治・法律</t>
    <rPh sb="0" eb="2">
      <t>セイジ</t>
    </rPh>
    <rPh sb="3" eb="5">
      <t>ホウリツ</t>
    </rPh>
    <phoneticPr fontId="27"/>
  </si>
  <si>
    <t>経済・商業</t>
    <rPh sb="0" eb="2">
      <t>ケイザイ</t>
    </rPh>
    <rPh sb="3" eb="5">
      <t>ショウギョウ</t>
    </rPh>
    <phoneticPr fontId="27"/>
  </si>
  <si>
    <t>社会・教育、その他の社会科学</t>
    <rPh sb="0" eb="2">
      <t>シャカイ</t>
    </rPh>
    <rPh sb="3" eb="5">
      <t>キョウイク</t>
    </rPh>
    <rPh sb="8" eb="9">
      <t>タ</t>
    </rPh>
    <rPh sb="10" eb="12">
      <t>シャカイ</t>
    </rPh>
    <rPh sb="12" eb="14">
      <t>カガク</t>
    </rPh>
    <phoneticPr fontId="27"/>
  </si>
  <si>
    <t>科学・技術</t>
    <rPh sb="0" eb="2">
      <t>カガク</t>
    </rPh>
    <rPh sb="3" eb="5">
      <t>ギジュツ</t>
    </rPh>
    <phoneticPr fontId="27"/>
  </si>
  <si>
    <t>生物・医学・生活科学</t>
    <rPh sb="0" eb="2">
      <t>セイブツ</t>
    </rPh>
    <rPh sb="3" eb="5">
      <t>イガク</t>
    </rPh>
    <rPh sb="6" eb="8">
      <t>セイカツ</t>
    </rPh>
    <rPh sb="8" eb="10">
      <t>カガク</t>
    </rPh>
    <phoneticPr fontId="27"/>
  </si>
  <si>
    <t>インターネットQ&amp;Aフォーラム</t>
    <phoneticPr fontId="27"/>
  </si>
  <si>
    <t>合計</t>
    <rPh sb="0" eb="2">
      <t>ゴウケイ</t>
    </rPh>
    <phoneticPr fontId="27"/>
  </si>
  <si>
    <t>分野別サブコーパスについて</t>
    <rPh sb="0" eb="2">
      <t>ブンヤ</t>
    </rPh>
    <rPh sb="2" eb="3">
      <t>ベツ</t>
    </rPh>
    <phoneticPr fontId="18"/>
  </si>
  <si>
    <t>一般テキスト</t>
    <rPh sb="0" eb="2">
      <t>イッパン</t>
    </rPh>
    <phoneticPr fontId="27"/>
  </si>
  <si>
    <t>専門テキスト</t>
    <rPh sb="0" eb="2">
      <t>センモン</t>
    </rPh>
    <phoneticPr fontId="27"/>
  </si>
  <si>
    <t>異なり語数</t>
    <rPh sb="0" eb="1">
      <t>コト</t>
    </rPh>
    <rPh sb="3" eb="5">
      <t>ゴスウ</t>
    </rPh>
    <phoneticPr fontId="27"/>
  </si>
  <si>
    <t>人文・芸術</t>
    <rPh sb="0" eb="2">
      <t>ジンブン</t>
    </rPh>
    <rPh sb="3" eb="5">
      <t>ゲイジュツ</t>
    </rPh>
    <phoneticPr fontId="27"/>
  </si>
  <si>
    <t>言語・言語学</t>
    <phoneticPr fontId="27"/>
  </si>
  <si>
    <t>歴史</t>
    <phoneticPr fontId="27"/>
  </si>
  <si>
    <t>民族学・文化人類学</t>
    <phoneticPr fontId="27"/>
  </si>
  <si>
    <t>哲学、宗教</t>
    <phoneticPr fontId="27"/>
  </si>
  <si>
    <t>芸術</t>
    <phoneticPr fontId="27"/>
  </si>
  <si>
    <t>文学</t>
    <phoneticPr fontId="27"/>
  </si>
  <si>
    <t>一般テキストのみ「文芸創作」、専門テキストは「芸術、その他の人文科学」</t>
    <rPh sb="0" eb="2">
      <t>イッパン</t>
    </rPh>
    <rPh sb="9" eb="11">
      <t>ブンゲイ</t>
    </rPh>
    <rPh sb="11" eb="13">
      <t>ソウサク</t>
    </rPh>
    <rPh sb="15" eb="17">
      <t>センモン</t>
    </rPh>
    <rPh sb="23" eb="25">
      <t>ゲイジュツ</t>
    </rPh>
    <rPh sb="28" eb="29">
      <t>タ</t>
    </rPh>
    <rPh sb="30" eb="32">
      <t>ジンブン</t>
    </rPh>
    <rPh sb="32" eb="34">
      <t>カガク</t>
    </rPh>
    <phoneticPr fontId="27"/>
  </si>
  <si>
    <t>人文・芸術（その他）</t>
    <phoneticPr fontId="27"/>
  </si>
  <si>
    <t>社会科学</t>
    <rPh sb="0" eb="2">
      <t>シャカイ</t>
    </rPh>
    <rPh sb="2" eb="4">
      <t>カガク</t>
    </rPh>
    <phoneticPr fontId="27"/>
  </si>
  <si>
    <t>自然科学（理学・工学系）</t>
    <rPh sb="0" eb="2">
      <t>シゼン</t>
    </rPh>
    <rPh sb="2" eb="4">
      <t>カガク</t>
    </rPh>
    <rPh sb="5" eb="7">
      <t>リガク</t>
    </rPh>
    <rPh sb="8" eb="10">
      <t>コウガク</t>
    </rPh>
    <rPh sb="10" eb="11">
      <t>ケイ</t>
    </rPh>
    <phoneticPr fontId="27"/>
  </si>
  <si>
    <t>自然科学（生物・医学系）</t>
    <rPh sb="0" eb="2">
      <t>シゼン</t>
    </rPh>
    <rPh sb="2" eb="4">
      <t>カガク</t>
    </rPh>
    <rPh sb="5" eb="7">
      <t>セイブツ</t>
    </rPh>
    <rPh sb="8" eb="10">
      <t>イガク</t>
    </rPh>
    <rPh sb="10" eb="11">
      <t>ケイ</t>
    </rPh>
    <phoneticPr fontId="27"/>
  </si>
  <si>
    <t>書籍計</t>
    <rPh sb="0" eb="2">
      <t>ショセキ</t>
    </rPh>
    <rPh sb="2" eb="3">
      <t>ケイ</t>
    </rPh>
    <phoneticPr fontId="27"/>
  </si>
  <si>
    <t>インターネットＱ＆Ａフォーラム（「Yahoo知恵袋」）</t>
    <rPh sb="22" eb="24">
      <t>チエ</t>
    </rPh>
    <rPh sb="24" eb="25">
      <t>ブクロ</t>
    </rPh>
    <phoneticPr fontId="27"/>
  </si>
  <si>
    <t>注１：PB（出版書籍）とLB（図書館書籍）は合算してある。</t>
    <rPh sb="0" eb="1">
      <t>チュウ</t>
    </rPh>
    <phoneticPr fontId="27"/>
  </si>
  <si>
    <r>
      <rPr>
        <sz val="10"/>
        <rFont val="ＭＳ Ｐゴシック"/>
        <family val="3"/>
        <charset val="128"/>
      </rPr>
      <t>注２：形態素解析には</t>
    </r>
    <r>
      <rPr>
        <sz val="11"/>
        <color theme="1"/>
        <rFont val="ＭＳ Ｐゴシック"/>
        <family val="2"/>
        <charset val="128"/>
        <scheme val="minor"/>
      </rPr>
      <t>MeCab</t>
    </r>
    <r>
      <rPr>
        <sz val="10"/>
        <rFont val="ＭＳ Ｐゴシック"/>
        <family val="3"/>
        <charset val="128"/>
      </rPr>
      <t>を使用し、数字は「簡略モード」で解析。異なり語数、延べ語数ともに一部の記号等（総語数の</t>
    </r>
    <r>
      <rPr>
        <sz val="11"/>
        <color theme="1"/>
        <rFont val="ＭＳ Ｐゴシック"/>
        <family val="2"/>
        <charset val="128"/>
        <scheme val="minor"/>
      </rPr>
      <t>0.01%</t>
    </r>
    <r>
      <rPr>
        <sz val="10"/>
        <rFont val="ＭＳ Ｐゴシック"/>
        <family val="3"/>
        <charset val="128"/>
      </rPr>
      <t>未満）を含む（</t>
    </r>
    <r>
      <rPr>
        <sz val="11"/>
        <color theme="1"/>
        <rFont val="ＭＳ Ｐゴシック"/>
        <family val="2"/>
        <charset val="128"/>
        <scheme val="minor"/>
      </rPr>
      <t>UniDic</t>
    </r>
    <r>
      <rPr>
        <sz val="10"/>
        <rFont val="ＭＳ Ｐゴシック"/>
        <family val="3"/>
        <charset val="128"/>
      </rPr>
      <t>使用、後処理なし）。</t>
    </r>
    <rPh sb="0" eb="1">
      <t>チュウ</t>
    </rPh>
    <rPh sb="34" eb="35">
      <t>コト</t>
    </rPh>
    <rPh sb="37" eb="39">
      <t>ゴスウ</t>
    </rPh>
    <rPh sb="40" eb="41">
      <t>ノ</t>
    </rPh>
    <rPh sb="42" eb="44">
      <t>ゴスウ</t>
    </rPh>
    <phoneticPr fontId="27"/>
  </si>
  <si>
    <r>
      <rPr>
        <sz val="10"/>
        <rFont val="ＭＳ Ｐゴシック"/>
        <family val="3"/>
        <charset val="128"/>
      </rPr>
      <t>注３：「専門テキスト」はＣコードが</t>
    </r>
    <r>
      <rPr>
        <sz val="11"/>
        <color theme="1"/>
        <rFont val="ＭＳ Ｐゴシック"/>
        <family val="2"/>
        <charset val="128"/>
        <scheme val="minor"/>
      </rPr>
      <t xml:space="preserve"> 3000-3999 </t>
    </r>
    <r>
      <rPr>
        <sz val="10"/>
        <rFont val="ＭＳ Ｐゴシック"/>
        <family val="3"/>
        <charset val="128"/>
      </rPr>
      <t>のものである。</t>
    </r>
    <r>
      <rPr>
        <sz val="11"/>
        <color theme="1"/>
        <rFont val="ＭＳ Ｐゴシック"/>
        <family val="2"/>
        <charset val="128"/>
        <scheme val="minor"/>
      </rPr>
      <t xml:space="preserve"> </t>
    </r>
    <rPh sb="0" eb="1">
      <t>チュウ</t>
    </rPh>
    <rPh sb="4" eb="6">
      <t>センモン</t>
    </rPh>
    <phoneticPr fontId="27"/>
  </si>
  <si>
    <t>政治学</t>
    <phoneticPr fontId="27"/>
  </si>
  <si>
    <t>法学</t>
    <phoneticPr fontId="27"/>
  </si>
  <si>
    <t>経済学</t>
    <phoneticPr fontId="27"/>
  </si>
  <si>
    <t>経営学、商学</t>
    <phoneticPr fontId="27"/>
  </si>
  <si>
    <t>社会学</t>
    <phoneticPr fontId="27"/>
  </si>
  <si>
    <t>教育学</t>
    <phoneticPr fontId="27"/>
  </si>
  <si>
    <t>社会科学（その他）</t>
    <phoneticPr fontId="27"/>
  </si>
  <si>
    <t>数学</t>
    <phoneticPr fontId="27"/>
  </si>
  <si>
    <t>物理学</t>
    <phoneticPr fontId="27"/>
  </si>
  <si>
    <r>
      <rPr>
        <sz val="10"/>
        <rFont val="ＭＳ Ｐゴシック"/>
        <family val="3"/>
        <charset val="128"/>
      </rPr>
      <t>天文学・地球惑星科学</t>
    </r>
    <r>
      <rPr>
        <sz val="11"/>
        <color theme="1"/>
        <rFont val="ＭＳ Ｐゴシック"/>
        <family val="2"/>
        <charset val="128"/>
        <scheme val="minor"/>
      </rPr>
      <t xml:space="preserve"> </t>
    </r>
    <phoneticPr fontId="27"/>
  </si>
  <si>
    <t>化学、金属・鉱山</t>
    <phoneticPr fontId="27"/>
  </si>
  <si>
    <t>工学（建築・土木）</t>
    <phoneticPr fontId="27"/>
  </si>
  <si>
    <t>工学（機械、電気、海洋・船舶）</t>
    <phoneticPr fontId="27"/>
  </si>
  <si>
    <t>理工系自然科学（その他）</t>
    <phoneticPr fontId="27"/>
  </si>
  <si>
    <t>生物学</t>
    <phoneticPr fontId="27"/>
  </si>
  <si>
    <t>農学</t>
    <phoneticPr fontId="27"/>
  </si>
  <si>
    <t>薬学</t>
    <phoneticPr fontId="27"/>
  </si>
  <si>
    <t>医学</t>
    <phoneticPr fontId="27"/>
  </si>
  <si>
    <t>歯学</t>
    <phoneticPr fontId="27"/>
  </si>
  <si>
    <t>看護学</t>
    <phoneticPr fontId="27"/>
  </si>
  <si>
    <t>生物系自然科学（その他）</t>
    <phoneticPr fontId="27"/>
  </si>
  <si>
    <r>
      <rPr>
        <b/>
        <sz val="12"/>
        <rFont val="ＭＳ Ｐゴシック"/>
        <family val="3"/>
        <charset val="128"/>
      </rPr>
      <t>BCCWJ　TM分類
（書籍９分類＋「Yahoo知恵袋」）
分野別延べ語数</t>
    </r>
    <r>
      <rPr>
        <b/>
        <sz val="12"/>
        <rFont val="Arial"/>
        <family val="2"/>
      </rPr>
      <t xml:space="preserve">
</t>
    </r>
    <r>
      <rPr>
        <sz val="10"/>
        <rFont val="ＭＳ Ｐ明朝"/>
        <family val="1"/>
        <charset val="128"/>
      </rPr>
      <t>（現代日本語書き言葉均衡コーパス(BCCWJ)2009年モニター版、
書籍(BK)およびインターネットQ&amp;Aフォーラム(OC) )</t>
    </r>
    <rPh sb="8" eb="10">
      <t>ブンルイ</t>
    </rPh>
    <rPh sb="12" eb="14">
      <t>ショセキ</t>
    </rPh>
    <rPh sb="15" eb="17">
      <t>ブンルイ</t>
    </rPh>
    <rPh sb="24" eb="26">
      <t>チエ</t>
    </rPh>
    <rPh sb="26" eb="27">
      <t>ブクロ</t>
    </rPh>
    <rPh sb="30" eb="32">
      <t>ブンヤ</t>
    </rPh>
    <rPh sb="32" eb="33">
      <t>ベツ</t>
    </rPh>
    <rPh sb="33" eb="34">
      <t>ノ</t>
    </rPh>
    <rPh sb="35" eb="37">
      <t>ゴスウ</t>
    </rPh>
    <rPh sb="39" eb="41">
      <t>ゲンダイ</t>
    </rPh>
    <rPh sb="41" eb="43">
      <t>ニホン</t>
    </rPh>
    <rPh sb="43" eb="44">
      <t>ゴ</t>
    </rPh>
    <rPh sb="44" eb="45">
      <t>カ</t>
    </rPh>
    <rPh sb="46" eb="48">
      <t>コトバ</t>
    </rPh>
    <rPh sb="48" eb="50">
      <t>キンコウ</t>
    </rPh>
    <rPh sb="65" eb="66">
      <t>ネン</t>
    </rPh>
    <rPh sb="70" eb="71">
      <t>バン</t>
    </rPh>
    <rPh sb="73" eb="75">
      <t>ショセキ</t>
    </rPh>
    <phoneticPr fontId="27"/>
  </si>
  <si>
    <r>
      <rPr>
        <b/>
        <sz val="12"/>
        <rFont val="ＭＳ Ｐゴシック"/>
        <family val="3"/>
        <charset val="128"/>
      </rPr>
      <t>サブコーパス分野別の異なり語数と延べ語数</t>
    </r>
    <r>
      <rPr>
        <b/>
        <sz val="12"/>
        <rFont val="Arial"/>
        <family val="2"/>
      </rPr>
      <t xml:space="preserve">  BCCWJ 2009 </t>
    </r>
    <r>
      <rPr>
        <b/>
        <sz val="12"/>
        <rFont val="ＭＳ Ｐゴシック"/>
        <family val="3"/>
        <charset val="128"/>
      </rPr>
      <t>版（書籍28分類＋「Yahoo知恵袋」）</t>
    </r>
    <rPh sb="6" eb="8">
      <t>ブンヤ</t>
    </rPh>
    <rPh sb="8" eb="9">
      <t>ベツ</t>
    </rPh>
    <rPh sb="10" eb="11">
      <t>コト</t>
    </rPh>
    <rPh sb="13" eb="15">
      <t>ゴスウ</t>
    </rPh>
    <rPh sb="16" eb="17">
      <t>ノ</t>
    </rPh>
    <rPh sb="18" eb="20">
      <t>ゴスウ</t>
    </rPh>
    <rPh sb="33" eb="34">
      <t>バン</t>
    </rPh>
    <rPh sb="35" eb="37">
      <t>ショセキ</t>
    </rPh>
    <rPh sb="39" eb="41">
      <t>ブンルイ</t>
    </rPh>
    <rPh sb="48" eb="50">
      <t>チエ</t>
    </rPh>
    <rPh sb="50" eb="51">
      <t>ブクロ</t>
    </rPh>
    <phoneticPr fontId="27"/>
  </si>
  <si>
    <t>備考</t>
    <rPh sb="0" eb="2">
      <t>ビコウ</t>
    </rPh>
    <phoneticPr fontId="27"/>
  </si>
  <si>
    <t>福祉、労働、ジェンダーも含める。</t>
    <rPh sb="3" eb="5">
      <t>ロウドウ</t>
    </rPh>
    <rPh sb="12" eb="13">
      <t>フク</t>
    </rPh>
    <phoneticPr fontId="27"/>
  </si>
  <si>
    <t>教科教育法もすべてここに含める。</t>
    <rPh sb="12" eb="13">
      <t>フク</t>
    </rPh>
    <phoneticPr fontId="27"/>
  </si>
  <si>
    <t>運輸、通信、心理学、時事問題も含める。</t>
    <rPh sb="15" eb="16">
      <t>フク</t>
    </rPh>
    <phoneticPr fontId="27"/>
  </si>
  <si>
    <t>情報工学、製造工業、生活科学（一部）、情報科学、図書館学など</t>
    <phoneticPr fontId="27"/>
  </si>
  <si>
    <t>林学、水産学、畜産学・獣医学を含む。</t>
    <phoneticPr fontId="27"/>
  </si>
  <si>
    <r>
      <t>スポーツ、衛生学、生活科学（一部）、環境</t>
    </r>
    <r>
      <rPr>
        <sz val="11"/>
        <color theme="1"/>
        <rFont val="ＭＳ Ｐゴシック"/>
        <family val="2"/>
        <charset val="128"/>
        <scheme val="minor"/>
      </rPr>
      <t xml:space="preserve"> </t>
    </r>
    <r>
      <rPr>
        <sz val="10"/>
        <rFont val="ＭＳ Ｐゴシック"/>
        <family val="3"/>
        <charset val="128"/>
      </rPr>
      <t>など</t>
    </r>
    <rPh sb="5" eb="8">
      <t>エイセイガク</t>
    </rPh>
    <rPh sb="9" eb="11">
      <t>セイカツ</t>
    </rPh>
    <phoneticPr fontId="27"/>
  </si>
  <si>
    <t>「TM語彙リスト」
書籍９分類との対応</t>
    <rPh sb="3" eb="5">
      <t>ゴイ</t>
    </rPh>
    <rPh sb="10" eb="12">
      <t>ショセキ</t>
    </rPh>
    <rPh sb="13" eb="15">
      <t>ブンルイ</t>
    </rPh>
    <rPh sb="17" eb="19">
      <t>タイオウ</t>
    </rPh>
    <phoneticPr fontId="27"/>
  </si>
  <si>
    <t>分類記号</t>
    <rPh sb="0" eb="2">
      <t>ブンルイ</t>
    </rPh>
    <rPh sb="2" eb="4">
      <t>キゴウ</t>
    </rPh>
    <phoneticPr fontId="18"/>
  </si>
  <si>
    <t>a1</t>
  </si>
  <si>
    <t>a2</t>
  </si>
  <si>
    <t>a3</t>
  </si>
  <si>
    <t>a4</t>
  </si>
  <si>
    <t>a5</t>
  </si>
  <si>
    <t>a7</t>
  </si>
  <si>
    <t>s1</t>
  </si>
  <si>
    <t>s2</t>
  </si>
  <si>
    <t>s3</t>
  </si>
  <si>
    <t>s4</t>
  </si>
  <si>
    <t>s5</t>
  </si>
  <si>
    <t>s6</t>
  </si>
  <si>
    <t>s7</t>
  </si>
  <si>
    <t>t1</t>
  </si>
  <si>
    <t>t2</t>
  </si>
  <si>
    <t>t3</t>
  </si>
  <si>
    <t>t4</t>
  </si>
  <si>
    <t>t5</t>
  </si>
  <si>
    <t>t6</t>
  </si>
  <si>
    <t>t7</t>
  </si>
  <si>
    <t>b1</t>
  </si>
  <si>
    <t>b2</t>
  </si>
  <si>
    <t>b3</t>
  </si>
  <si>
    <t>b4</t>
  </si>
  <si>
    <t>b5</t>
  </si>
  <si>
    <t>b6</t>
  </si>
  <si>
    <t>b7</t>
  </si>
  <si>
    <t>a1</t>
    <phoneticPr fontId="27"/>
  </si>
  <si>
    <t>a2</t>
    <phoneticPr fontId="27"/>
  </si>
  <si>
    <t>a3</t>
    <phoneticPr fontId="27"/>
  </si>
  <si>
    <t>a4</t>
    <phoneticPr fontId="27"/>
  </si>
  <si>
    <t>a5</t>
    <phoneticPr fontId="27"/>
  </si>
  <si>
    <t>a6</t>
    <phoneticPr fontId="27"/>
  </si>
  <si>
    <t>a7</t>
    <phoneticPr fontId="27"/>
  </si>
  <si>
    <t>s1</t>
    <phoneticPr fontId="27"/>
  </si>
  <si>
    <t>s2</t>
    <phoneticPr fontId="27"/>
  </si>
  <si>
    <t>s3</t>
    <phoneticPr fontId="27"/>
  </si>
  <si>
    <t>s4</t>
    <phoneticPr fontId="27"/>
  </si>
  <si>
    <t>s5</t>
    <phoneticPr fontId="27"/>
  </si>
  <si>
    <t>s6</t>
    <phoneticPr fontId="27"/>
  </si>
  <si>
    <t>s7</t>
    <phoneticPr fontId="27"/>
  </si>
  <si>
    <t>t1</t>
    <phoneticPr fontId="27"/>
  </si>
  <si>
    <t>t2</t>
    <phoneticPr fontId="27"/>
  </si>
  <si>
    <t>t3</t>
    <phoneticPr fontId="27"/>
  </si>
  <si>
    <t>t4</t>
    <phoneticPr fontId="27"/>
  </si>
  <si>
    <t>t5</t>
    <phoneticPr fontId="27"/>
  </si>
  <si>
    <t>t6</t>
    <phoneticPr fontId="27"/>
  </si>
  <si>
    <t>t7</t>
    <phoneticPr fontId="27"/>
  </si>
  <si>
    <t>b1</t>
    <phoneticPr fontId="27"/>
  </si>
  <si>
    <t>b2</t>
    <phoneticPr fontId="27"/>
  </si>
  <si>
    <t>b3</t>
    <phoneticPr fontId="27"/>
  </si>
  <si>
    <t>b4</t>
    <phoneticPr fontId="27"/>
  </si>
  <si>
    <t>b5</t>
    <phoneticPr fontId="27"/>
  </si>
  <si>
    <t>b6</t>
    <phoneticPr fontId="27"/>
  </si>
  <si>
    <t>b7</t>
    <phoneticPr fontId="27"/>
  </si>
  <si>
    <t>日本十進分類法（NDC）9版 -2次区分表-</t>
  </si>
  <si>
    <t>【2002-10-20更新】</t>
  </si>
  <si>
    <t>３分類</t>
  </si>
  <si>
    <t>４分類</t>
  </si>
  <si>
    <t>TM 8 分類</t>
  </si>
  <si>
    <t>TM 28分類</t>
  </si>
  <si>
    <t>NDC</t>
  </si>
  <si>
    <t>*</t>
  </si>
  <si>
    <t>000</t>
  </si>
  <si>
    <t>総記（007,010, 120以外）</t>
  </si>
  <si>
    <t>理工系</t>
  </si>
  <si>
    <t>理他</t>
  </si>
  <si>
    <t>007</t>
  </si>
  <si>
    <t>総記（情報科学）</t>
  </si>
  <si>
    <t>010</t>
  </si>
  <si>
    <t xml:space="preserve">図書館. 図書館学 </t>
  </si>
  <si>
    <t>人文芸術</t>
  </si>
  <si>
    <t>人文系</t>
  </si>
  <si>
    <t>人他</t>
  </si>
  <si>
    <t>020</t>
  </si>
  <si>
    <t xml:space="preserve">図書. 書誌学 </t>
  </si>
  <si>
    <t>030</t>
  </si>
  <si>
    <t xml:space="preserve">百科事典 </t>
  </si>
  <si>
    <t>040</t>
  </si>
  <si>
    <t xml:space="preserve">一般論文集. 一般講演集 </t>
  </si>
  <si>
    <t>050</t>
  </si>
  <si>
    <t xml:space="preserve">逐次刊行物 </t>
  </si>
  <si>
    <t>060</t>
  </si>
  <si>
    <t xml:space="preserve">団体 </t>
  </si>
  <si>
    <t>社会系</t>
  </si>
  <si>
    <t>070</t>
  </si>
  <si>
    <t xml:space="preserve">ジャ－ナリズム. 新聞 </t>
  </si>
  <si>
    <t>080</t>
  </si>
  <si>
    <t xml:space="preserve">叢書. 全集. 選集 </t>
  </si>
  <si>
    <t>090</t>
  </si>
  <si>
    <t xml:space="preserve">貴重書. 郷土資料. その他の特別コレクション </t>
  </si>
  <si>
    <t>哲</t>
  </si>
  <si>
    <t xml:space="preserve">哲学各論 </t>
  </si>
  <si>
    <t xml:space="preserve">東洋思想 </t>
  </si>
  <si>
    <t xml:space="preserve">西洋哲学 </t>
  </si>
  <si>
    <t>社他</t>
  </si>
  <si>
    <t>心理学 （147,148以外）</t>
  </si>
  <si>
    <t>心理学（超心理学、心霊研究）</t>
  </si>
  <si>
    <t>心理学（相法・易占）</t>
  </si>
  <si>
    <t xml:space="preserve">倫理学. 道徳 </t>
  </si>
  <si>
    <t xml:space="preserve">宗教 </t>
  </si>
  <si>
    <t xml:space="preserve">神道 </t>
  </si>
  <si>
    <t xml:space="preserve">仏教 </t>
  </si>
  <si>
    <t xml:space="preserve">キリスト教 </t>
  </si>
  <si>
    <t xml:space="preserve">歴史 </t>
  </si>
  <si>
    <t xml:space="preserve">日本史 </t>
  </si>
  <si>
    <t xml:space="preserve">アジア史. 東洋史 </t>
  </si>
  <si>
    <t xml:space="preserve">ヨ－ロッパ史. 西洋史 </t>
  </si>
  <si>
    <t xml:space="preserve">アフリカ史 </t>
  </si>
  <si>
    <t xml:space="preserve">北アメリカ史 </t>
  </si>
  <si>
    <t xml:space="preserve">南アメリカ史 </t>
  </si>
  <si>
    <t xml:space="preserve">オセアニア史. 両極地方史 </t>
  </si>
  <si>
    <t xml:space="preserve">伝記 </t>
  </si>
  <si>
    <t xml:space="preserve">地理. 地誌. 紀行 </t>
  </si>
  <si>
    <t xml:space="preserve">社会科学 </t>
  </si>
  <si>
    <t xml:space="preserve">政治 </t>
  </si>
  <si>
    <t xml:space="preserve">法律 </t>
  </si>
  <si>
    <t>商経</t>
  </si>
  <si>
    <t>経済（335,336以外）</t>
  </si>
  <si>
    <t>経済（企業経営）</t>
  </si>
  <si>
    <t>経済 （経営管理）</t>
  </si>
  <si>
    <t xml:space="preserve">財政 </t>
  </si>
  <si>
    <t xml:space="preserve">統計 </t>
  </si>
  <si>
    <t xml:space="preserve">社会 </t>
  </si>
  <si>
    <t xml:space="preserve">教育 </t>
  </si>
  <si>
    <t xml:space="preserve">風俗習慣. 民俗学. 民族学 </t>
  </si>
  <si>
    <t xml:space="preserve">国防. 軍事 </t>
  </si>
  <si>
    <t xml:space="preserve">自然科学 </t>
  </si>
  <si>
    <t xml:space="preserve">数学 </t>
  </si>
  <si>
    <t xml:space="preserve">物理学 </t>
  </si>
  <si>
    <t xml:space="preserve">化学 </t>
  </si>
  <si>
    <t xml:space="preserve">天文学. 宇宙科学 </t>
  </si>
  <si>
    <t xml:space="preserve">地球科学. 地学 </t>
  </si>
  <si>
    <t>生物系</t>
  </si>
  <si>
    <t xml:space="preserve">生物科学. 一般生物学 </t>
  </si>
  <si>
    <t xml:space="preserve">植物学 </t>
  </si>
  <si>
    <t xml:space="preserve">動物学 </t>
  </si>
  <si>
    <t>医歯</t>
  </si>
  <si>
    <t>医学. 薬学（492.9,497,498,499以外）</t>
  </si>
  <si>
    <t>看</t>
  </si>
  <si>
    <t>492.9</t>
  </si>
  <si>
    <t>医学. 薬学 （臨床医学、診断・治療－看護）</t>
  </si>
  <si>
    <t>医学. 薬学 （歯科学）</t>
  </si>
  <si>
    <t>生他</t>
  </si>
  <si>
    <t>医学. 薬学（衛生学 公衆衛生 予防医学）</t>
  </si>
  <si>
    <t>医学. 薬学 （薬学）</t>
  </si>
  <si>
    <t>技術. 工学（509以外）</t>
  </si>
  <si>
    <t xml:space="preserve">建設工学. 土木工事 </t>
  </si>
  <si>
    <t xml:space="preserve">建築学 </t>
  </si>
  <si>
    <t xml:space="preserve">機械工学. 原子力工学 </t>
  </si>
  <si>
    <t xml:space="preserve">電気工学. 電子工学 </t>
  </si>
  <si>
    <t xml:space="preserve">海洋工学. 船舶工学. 兵器 </t>
  </si>
  <si>
    <t xml:space="preserve">金属工学. 鉱山工学 </t>
  </si>
  <si>
    <t xml:space="preserve">化学工業 </t>
  </si>
  <si>
    <t xml:space="preserve">製造工業 </t>
  </si>
  <si>
    <t>家政学. 生活科学</t>
  </si>
  <si>
    <t>家政学. 生活科学（家庭経済・経営）</t>
  </si>
  <si>
    <t>家政学. 生活科学（家庭理工学）</t>
  </si>
  <si>
    <t>家政学. 生活科学（衣服・裁縫）</t>
  </si>
  <si>
    <t>家政学. 生活科学（手芸）</t>
  </si>
  <si>
    <t>家政学. 生活科学（理容・美容）</t>
  </si>
  <si>
    <t>家政学. 生活科学（食品・料理）</t>
  </si>
  <si>
    <t>家政学. 生活科学（住居、家具・調度）</t>
  </si>
  <si>
    <t>家政学. 生活科学（家庭衛生）</t>
  </si>
  <si>
    <t>家政学. 生活科学（育児）</t>
  </si>
  <si>
    <t xml:space="preserve">産業 </t>
  </si>
  <si>
    <t>農業（611以外）</t>
  </si>
  <si>
    <t>農業（農業経済）</t>
  </si>
  <si>
    <t>園芸（621以外）</t>
  </si>
  <si>
    <t>園芸（園芸経済･行政･経営）</t>
  </si>
  <si>
    <t>蚕糸業（631以外）</t>
  </si>
  <si>
    <t>蚕糸業（蚕糸経済･行政･経営）</t>
  </si>
  <si>
    <t>畜産業. 獣医学（641以外）</t>
  </si>
  <si>
    <t>畜産業. 獣医学（畜産経済･行政･経営）</t>
  </si>
  <si>
    <t>林業（651以外）</t>
  </si>
  <si>
    <t>林業（林業経済･行政･経営）</t>
  </si>
  <si>
    <t>水産業（661以外）</t>
  </si>
  <si>
    <t>水産業（水産経済･行政･経営）</t>
  </si>
  <si>
    <t xml:space="preserve">商業 </t>
  </si>
  <si>
    <t xml:space="preserve">運輸. 交通 </t>
  </si>
  <si>
    <t xml:space="preserve">通信事業 </t>
  </si>
  <si>
    <t xml:space="preserve">芸術. 美術 </t>
  </si>
  <si>
    <t xml:space="preserve">彫刻 </t>
  </si>
  <si>
    <t xml:space="preserve">絵画. 書道 </t>
  </si>
  <si>
    <t xml:space="preserve">版画 </t>
  </si>
  <si>
    <t xml:space="preserve">写真. 印刷 </t>
  </si>
  <si>
    <t xml:space="preserve">工芸 </t>
  </si>
  <si>
    <t xml:space="preserve">音楽. 舞踊 </t>
  </si>
  <si>
    <t xml:space="preserve">演劇. 映画 </t>
  </si>
  <si>
    <t xml:space="preserve">スポ－ツ. 体育 </t>
  </si>
  <si>
    <t xml:space="preserve">諸芸. 娯楽 </t>
  </si>
  <si>
    <t xml:space="preserve">言語 </t>
  </si>
  <si>
    <t xml:space="preserve">日本語 </t>
  </si>
  <si>
    <t xml:space="preserve">中国語. その他の東洋の諸言語 </t>
  </si>
  <si>
    <t xml:space="preserve">英語 </t>
  </si>
  <si>
    <t xml:space="preserve">ドイツ語 </t>
  </si>
  <si>
    <t xml:space="preserve">フランス語 </t>
  </si>
  <si>
    <t xml:space="preserve">スペイン語 </t>
  </si>
  <si>
    <t xml:space="preserve">イタリア語 </t>
  </si>
  <si>
    <t xml:space="preserve">ロシア語 </t>
  </si>
  <si>
    <t xml:space="preserve">その他の諸言語 </t>
  </si>
  <si>
    <t>a6/a7*</t>
  </si>
  <si>
    <t xml:space="preserve">文学 </t>
  </si>
  <si>
    <t xml:space="preserve">日本文学 </t>
  </si>
  <si>
    <t xml:space="preserve">中国文学. その他の東洋文学 </t>
  </si>
  <si>
    <t xml:space="preserve">英米文学 </t>
  </si>
  <si>
    <t xml:space="preserve">ドイツ文学 </t>
  </si>
  <si>
    <t xml:space="preserve">フランス文学 </t>
  </si>
  <si>
    <t xml:space="preserve">スペイン文学 </t>
  </si>
  <si>
    <t xml:space="preserve">イタリア文学 </t>
  </si>
  <si>
    <t xml:space="preserve">ロシア. ソビエト文学 </t>
  </si>
  <si>
    <t xml:space="preserve">その他の諸文学 </t>
  </si>
  <si>
    <t>Cコードで判断</t>
  </si>
  <si>
    <t>上記 * 以外にＣコードでNDCによる分類を変更するケース</t>
  </si>
  <si>
    <r>
      <t>a6</t>
    </r>
    <r>
      <rPr>
        <sz val="10"/>
        <rFont val="ＭＳ Ｐゴシック"/>
        <family val="3"/>
        <charset val="128"/>
      </rPr>
      <t>（文学）のうち、NDC910～990番台で、一の位が1か2か3の場合は原則としてa6で、それ以外はa7。</t>
    </r>
    <rPh sb="3" eb="5">
      <t>ﾌﾞﾝｶﾞｸ</t>
    </rPh>
    <rPh sb="20" eb="22">
      <t>ﾊﾞﾝﾀﾞｲ</t>
    </rPh>
    <rPh sb="24" eb="25">
      <t>ｲﾁ</t>
    </rPh>
    <rPh sb="26" eb="27">
      <t>ｸﾗｲ</t>
    </rPh>
    <rPh sb="34" eb="36">
      <t>ﾊﾞｱｲ</t>
    </rPh>
    <rPh sb="37" eb="39">
      <t>ｹﾞﾝｿｸ</t>
    </rPh>
    <rPh sb="48" eb="50">
      <t>ｲｶﾞｲ</t>
    </rPh>
    <phoneticPr fontId="37" type="noConversion"/>
  </si>
  <si>
    <r>
      <t>ただしNDCの分類ミスもかなりあるので、実際には</t>
    </r>
    <r>
      <rPr>
        <sz val="11"/>
        <color theme="1"/>
        <rFont val="ＭＳ Ｐゴシック"/>
        <family val="2"/>
        <charset val="128"/>
        <scheme val="minor"/>
      </rPr>
      <t>C</t>
    </r>
    <r>
      <rPr>
        <sz val="10"/>
        <rFont val="ＭＳ Ｐゴシック"/>
        <family val="3"/>
        <charset val="128"/>
      </rPr>
      <t>コード、タイトル、内容を見て判断する。</t>
    </r>
    <rPh sb="7" eb="9">
      <t>ﾌﾞﾝﾙｲ</t>
    </rPh>
    <rPh sb="20" eb="22">
      <t>ｼﾞｯｻｲ</t>
    </rPh>
    <rPh sb="34" eb="36">
      <t>ﾅｲﾖｳ</t>
    </rPh>
    <rPh sb="37" eb="38">
      <t>ﾐ</t>
    </rPh>
    <rPh sb="39" eb="41">
      <t>ﾊﾝﾀﾞﾝ</t>
    </rPh>
    <phoneticPr fontId="37" type="noConversion"/>
  </si>
  <si>
    <t>a6（文学）のうち、Ｃコード末尾が90番台でないものはNDCとＣコードの両方を参考に分類を決める。</t>
  </si>
  <si>
    <t>ただし内容的に創作テキストimaginative text と判断されるものについてはa6に分類。</t>
  </si>
  <si>
    <t>a6（文学）のうち、Ｃコード末尾が95（評論、随筆、その他）のものはa7に分類</t>
  </si>
  <si>
    <t>社会問題や思想を扱っているものは、30は原則としてs7、36は原則としてs5。</t>
  </si>
  <si>
    <t>ただし、特定地域を扱っているもののうち、文化・風俗を中心に扱っていると思われるものはa3、現代社会の問題に焦点を当てているものはs7。</t>
  </si>
  <si>
    <t>NDC分類とＣコード分類が一致しない場合のうち、明らかにNDC分類が妥当でない（分類ミス）と思われる場合</t>
  </si>
  <si>
    <t>TM分類と日本十進分類法（ＮＤＣ）との対応</t>
    <rPh sb="2" eb="4">
      <t>ブンルイ</t>
    </rPh>
    <rPh sb="5" eb="7">
      <t>ニホン</t>
    </rPh>
    <rPh sb="7" eb="9">
      <t>ジッシン</t>
    </rPh>
    <rPh sb="9" eb="11">
      <t>ブンルイ</t>
    </rPh>
    <rPh sb="11" eb="12">
      <t>ホウ</t>
    </rPh>
    <rPh sb="19" eb="21">
      <t>タイオウ</t>
    </rPh>
    <phoneticPr fontId="27"/>
  </si>
  <si>
    <r>
      <t xml:space="preserve">TM 28
</t>
    </r>
    <r>
      <rPr>
        <b/>
        <sz val="10"/>
        <rFont val="ＭＳ Ｐゴシック"/>
        <family val="3"/>
        <charset val="128"/>
      </rPr>
      <t>記号</t>
    </r>
    <rPh sb="6" eb="8">
      <t>キゴウ</t>
    </rPh>
    <phoneticPr fontId="27"/>
  </si>
  <si>
    <t>技術. 工学（工業経済）</t>
    <phoneticPr fontId="27"/>
  </si>
  <si>
    <t>（BCCWJの書籍（BK)テキストの分類基準）</t>
    <rPh sb="7" eb="9">
      <t>ショセキ</t>
    </rPh>
    <rPh sb="18" eb="20">
      <t>ブンルイ</t>
    </rPh>
    <rPh sb="20" eb="22">
      <t>キジュン</t>
    </rPh>
    <phoneticPr fontId="27"/>
  </si>
  <si>
    <t>右のほうも見てください　⇒</t>
    <rPh sb="0" eb="1">
      <t>ミギ</t>
    </rPh>
    <rPh sb="5" eb="6">
      <t>ミ</t>
    </rPh>
    <phoneticPr fontId="27"/>
  </si>
  <si>
    <t>日本語を読むための”TM語彙リスト”（拡大版）　Ver.1.0　統計数値など</t>
    <rPh sb="0" eb="3">
      <t>ニホンゴ</t>
    </rPh>
    <rPh sb="4" eb="5">
      <t>ヨ</t>
    </rPh>
    <rPh sb="12" eb="14">
      <t>ゴイ</t>
    </rPh>
    <rPh sb="19" eb="21">
      <t>カクダイ</t>
    </rPh>
    <rPh sb="21" eb="22">
      <t>バン</t>
    </rPh>
    <rPh sb="32" eb="34">
      <t>トウケイ</t>
    </rPh>
    <rPh sb="34" eb="36">
      <t>スウチ</t>
    </rPh>
    <phoneticPr fontId="18"/>
  </si>
  <si>
    <t>Level 2</t>
    <phoneticPr fontId="18"/>
  </si>
  <si>
    <t>Level 1</t>
    <phoneticPr fontId="18"/>
  </si>
  <si>
    <t>Level 0</t>
    <phoneticPr fontId="18"/>
  </si>
  <si>
    <t>Level 3</t>
    <phoneticPr fontId="18"/>
  </si>
  <si>
    <t>Level 4</t>
    <phoneticPr fontId="18"/>
  </si>
  <si>
    <t>Japanese-origin 和語</t>
    <rPh sb="16" eb="18">
      <t>ワゴ</t>
    </rPh>
    <phoneticPr fontId="18"/>
  </si>
  <si>
    <t>Chinese-origin 漢語</t>
    <rPh sb="15" eb="17">
      <t>カンゴ</t>
    </rPh>
    <phoneticPr fontId="18"/>
  </si>
  <si>
    <t>Other-origins 外来語</t>
    <rPh sb="14" eb="17">
      <t>ガイライゴ</t>
    </rPh>
    <phoneticPr fontId="18"/>
  </si>
  <si>
    <t>Mixed-origins 混種語</t>
    <rPh sb="14" eb="15">
      <t>コン</t>
    </rPh>
    <rPh sb="15" eb="16">
      <t>シュ</t>
    </rPh>
    <rPh sb="16" eb="17">
      <t>ゴ</t>
    </rPh>
    <phoneticPr fontId="18"/>
  </si>
  <si>
    <t>Proper Names 固有名詞</t>
    <rPh sb="13" eb="15">
      <t>コユウ</t>
    </rPh>
    <rPh sb="15" eb="17">
      <t>メイシ</t>
    </rPh>
    <phoneticPr fontId="18"/>
  </si>
  <si>
    <t>Signs and Miscelaneous 記号、不明等</t>
    <rPh sb="23" eb="25">
      <t>キゴウ</t>
    </rPh>
    <rPh sb="26" eb="28">
      <t>フメイ</t>
    </rPh>
    <rPh sb="28" eb="29">
      <t>トウ</t>
    </rPh>
    <phoneticPr fontId="18"/>
  </si>
  <si>
    <t>Calculation was done on the List Ver. 1.0</t>
  </si>
  <si>
    <t>D values by Freq Rank</t>
  </si>
  <si>
    <t>Freq Rank</t>
  </si>
  <si>
    <t>M</t>
  </si>
  <si>
    <t>SD</t>
  </si>
  <si>
    <t>1-1000</t>
  </si>
  <si>
    <t>1001-2000</t>
  </si>
  <si>
    <t>2001-3000</t>
  </si>
  <si>
    <t>3001-4000</t>
  </si>
  <si>
    <t>4001-5000</t>
  </si>
  <si>
    <t>5001-6000</t>
  </si>
  <si>
    <t>6001-7000</t>
  </si>
  <si>
    <t>7001-8000</t>
  </si>
  <si>
    <t>8001-9000</t>
  </si>
  <si>
    <t>9001-10000</t>
  </si>
  <si>
    <t>10001-11000</t>
  </si>
  <si>
    <t>11001-12000</t>
  </si>
  <si>
    <t>12001-13000</t>
  </si>
  <si>
    <t>13001-14000</t>
  </si>
  <si>
    <t>14001-15000</t>
  </si>
  <si>
    <t>語彙リスト名</t>
  </si>
  <si>
    <t>表２　BCCWJ 2009モニター版
（書籍、インターネットQ&amp;Aフォーラム）
TM語彙リスト　異なり語数</t>
  </si>
  <si>
    <t>Number of Word Types in TM Word Lists
BCCWJ 2009 Monitor version
（books and Internet Forum Sites)</t>
  </si>
  <si>
    <t>語彙リスト</t>
  </si>
  <si>
    <t>語数</t>
  </si>
  <si>
    <t>Name of Word List</t>
  </si>
  <si>
    <t>Number of Words</t>
  </si>
  <si>
    <t>ベース語彙
リスト
（助詞・助動詞125語を含む。）</t>
  </si>
  <si>
    <t>Base Word Lists (Including 125 Function Words)</t>
  </si>
  <si>
    <t>想定
既知
語彙
リスト</t>
  </si>
  <si>
    <t>bw01+ (*)</t>
  </si>
  <si>
    <t>Assumed Known Words</t>
  </si>
  <si>
    <t>固有名詞
(**)</t>
  </si>
  <si>
    <t>Proper Names (**)</t>
  </si>
  <si>
    <t>フィラー等</t>
  </si>
  <si>
    <t>Hesitations</t>
  </si>
  <si>
    <t>記号等</t>
  </si>
  <si>
    <t>Signs and Miscelaneous</t>
  </si>
  <si>
    <t>その他 (bw21+)</t>
  </si>
  <si>
    <t>Total</t>
  </si>
  <si>
    <t>*bw01+は「二十」などの数詞の複合語で、「透明な複合語」として構成要素の「二」「十」が既知であれば既知語として扱う</t>
  </si>
  <si>
    <t xml:space="preserve">*bw01+ contains numeral compounds such as 二十, which are counted as known words (transparent compounds) when the component 二 and 十 is already known. </t>
  </si>
  <si>
    <t>**一部の固有名詞は想定既知語彙とはせず、ベースワードに含む</t>
  </si>
  <si>
    <t xml:space="preserve">** Some proper names are not counted as Assumed Known Words but as base words. </t>
  </si>
  <si>
    <t>＊このシートの表とグラフは「日本語を読むための”TM語彙リスト”」Ver.1.0 に基づいて作成されたものです。</t>
  </si>
  <si>
    <t>重要度レベル</t>
  </si>
  <si>
    <t>重要度レベルによる名詞・動詞の割合</t>
  </si>
  <si>
    <t>重要度レベル・旧日本語能力試験の出題レベル別の語数　</t>
  </si>
  <si>
    <t>Level of Importance</t>
  </si>
  <si>
    <t>品詞／語種</t>
  </si>
  <si>
    <t>品詞・語種別の異なり語数 Number of Types at POS and Word Origin</t>
  </si>
  <si>
    <t>＊このシートの表は「日本語を読むための”TM語彙リスト”」Ver.1.0 に基づいて作成されたものです。</t>
  </si>
  <si>
    <t>この資料の利用にあたっては、以下の点をご承知おきのうえ、ご利用ください。</t>
  </si>
  <si>
    <t>レイアウト修正版公開日：2010年10月２日</t>
  </si>
  <si>
    <t>・データは”TM語彙リスト”(拡大版）Ver.1.0 に基づいています。</t>
  </si>
  <si>
    <t>・TM語彙リストについては最新版語彙リストの凡例を参照してください。</t>
  </si>
  <si>
    <t>・この語彙リストを他の論文等に引用する場合は、松下達彦(2010)「日本語を読むためのＴＭ語彙リスト（拡大版）」と明記し、</t>
  </si>
  <si>
    <t>　ダウンロードのURLとダウンロード年月日を明記して下さい。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</si>
</sst>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0"/>
    <numFmt numFmtId="179" formatCode="0.000"/>
    <numFmt numFmtId="180" formatCode="0.0000"/>
  </numFmts>
  <fonts count="4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明朝"/>
      <family val="1"/>
      <charset val="128"/>
    </font>
    <font>
      <sz val="11"/>
      <color theme="1"/>
      <name val="ＭＳ Ｐ明朝"/>
      <family val="1"/>
      <charset val="128"/>
    </font>
    <font>
      <sz val="11"/>
      <name val="ＭＳ Ｐゴシック"/>
      <family val="3"/>
      <charset val="128"/>
    </font>
    <font>
      <b/>
      <sz val="12"/>
      <name val="Arial"/>
      <family val="2"/>
    </font>
    <font>
      <b/>
      <sz val="12"/>
      <name val="ＭＳ Ｐゴシック"/>
      <family val="3"/>
      <charset val="128"/>
    </font>
    <font>
      <sz val="10"/>
      <name val="ＭＳ Ｐ明朝"/>
      <family val="1"/>
      <charset val="128"/>
    </font>
    <font>
      <sz val="6"/>
      <name val="ＭＳ Ｐゴシック"/>
      <family val="3"/>
      <charset val="128"/>
    </font>
    <font>
      <b/>
      <sz val="10"/>
      <name val="ＭＳ Ｐゴシック"/>
      <family val="3"/>
      <charset val="128"/>
    </font>
    <font>
      <b/>
      <sz val="10"/>
      <name val="Arial"/>
      <family val="2"/>
    </font>
    <font>
      <sz val="10"/>
      <name val="ＭＳ Ｐゴシック"/>
      <family val="3"/>
      <charset val="128"/>
    </font>
    <font>
      <sz val="12"/>
      <name val="ＭＳ Ｐゴシック"/>
      <family val="3"/>
      <charset val="128"/>
    </font>
    <font>
      <sz val="12"/>
      <name val="Arial"/>
      <family val="2"/>
    </font>
    <font>
      <sz val="14"/>
      <name val="ＭＳ Ｐゴシック"/>
      <family val="3"/>
      <charset val="128"/>
    </font>
    <font>
      <sz val="14"/>
      <name val="Arial"/>
      <family val="2"/>
    </font>
    <font>
      <b/>
      <i/>
      <sz val="10"/>
      <name val="Arial"/>
      <family val="2"/>
    </font>
    <font>
      <i/>
      <sz val="10"/>
      <name val="Arial"/>
      <family val="2"/>
    </font>
    <font>
      <sz val="8"/>
      <name val="Arial"/>
      <family val="2"/>
    </font>
    <font>
      <b/>
      <sz val="11"/>
      <color theme="5"/>
      <name val="ＭＳ Ｐゴシック"/>
      <family val="3"/>
      <charset val="128"/>
      <scheme val="minor"/>
    </font>
    <font>
      <b/>
      <sz val="11"/>
      <color theme="1"/>
      <name val="ＭＳ Ｐゴシック"/>
      <family val="2"/>
      <scheme val="minor"/>
    </font>
    <font>
      <sz val="11"/>
      <color rgb="FFFF6600"/>
      <name val="ＭＳ Ｐゴシック"/>
      <family val="2"/>
      <charset val="128"/>
      <scheme val="minor"/>
    </font>
    <font>
      <sz val="11"/>
      <color theme="0" tint="-0.34998626667073579"/>
      <name val="ＭＳ Ｐゴシック"/>
      <family val="2"/>
      <charset val="128"/>
      <scheme val="minor"/>
    </font>
    <font>
      <b/>
      <sz val="10"/>
      <color theme="1"/>
      <name val="ＭＳ Ｐゴシック"/>
      <family val="3"/>
      <charset val="128"/>
      <scheme val="minor"/>
    </font>
    <font>
      <sz val="9"/>
      <color theme="1"/>
      <name val="ＭＳ Ｐ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right/>
      <top/>
      <bottom style="medium">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style="thick">
        <color auto="1"/>
      </top>
      <bottom style="medium">
        <color auto="1"/>
      </bottom>
      <diagonal/>
    </border>
    <border>
      <left/>
      <right/>
      <top/>
      <bottom style="thick">
        <color auto="1"/>
      </bottom>
      <diagonal/>
    </border>
    <border>
      <left/>
      <right/>
      <top style="medium">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top style="thick">
        <color indexed="64"/>
      </top>
      <bottom/>
      <diagonal/>
    </border>
    <border>
      <left/>
      <right/>
      <top style="double">
        <color indexed="64"/>
      </top>
      <bottom/>
      <diagonal/>
    </border>
    <border>
      <left/>
      <right/>
      <top/>
      <bottom style="double">
        <color indexed="64"/>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7">
    <xf numFmtId="0" fontId="0" fillId="0" borderId="0" xfId="0"/>
    <xf numFmtId="0" fontId="0" fillId="0" borderId="0" xfId="0" applyAlignment="1">
      <alignment shrinkToFit="1"/>
    </xf>
    <xf numFmtId="0" fontId="0" fillId="0" borderId="0" xfId="0" applyAlignment="1">
      <alignment horizontal="center"/>
    </xf>
    <xf numFmtId="0" fontId="14" fillId="0" borderId="0" xfId="0" applyFont="1"/>
    <xf numFmtId="0" fontId="19" fillId="0" borderId="0" xfId="0" applyFont="1"/>
    <xf numFmtId="0" fontId="0" fillId="0" borderId="0" xfId="0" applyAlignment="1">
      <alignment horizontal="left"/>
    </xf>
    <xf numFmtId="0" fontId="0" fillId="0" borderId="0" xfId="0" applyNumberFormat="1"/>
    <xf numFmtId="0" fontId="0" fillId="0" borderId="0" xfId="0" applyBorder="1" applyAlignment="1">
      <alignment shrinkToFit="1"/>
    </xf>
    <xf numFmtId="0" fontId="0" fillId="0" borderId="10" xfId="0" applyBorder="1" applyAlignment="1">
      <alignment shrinkToFit="1"/>
    </xf>
    <xf numFmtId="0" fontId="0" fillId="0" borderId="0" xfId="0" applyBorder="1"/>
    <xf numFmtId="0" fontId="0" fillId="0" borderId="11" xfId="0" applyBorder="1"/>
    <xf numFmtId="0" fontId="19" fillId="0" borderId="11" xfId="0" applyFont="1" applyBorder="1" applyAlignment="1">
      <alignment horizontal="center"/>
    </xf>
    <xf numFmtId="0" fontId="19" fillId="0" borderId="11" xfId="0" applyFont="1" applyBorder="1"/>
    <xf numFmtId="0" fontId="0" fillId="0" borderId="12" xfId="0" applyBorder="1"/>
    <xf numFmtId="0" fontId="0" fillId="0" borderId="12" xfId="0" applyBorder="1" applyAlignment="1">
      <alignment horizontal="center"/>
    </xf>
    <xf numFmtId="0" fontId="0" fillId="0" borderId="12" xfId="0" applyBorder="1" applyAlignment="1">
      <alignment horizontal="center" wrapText="1"/>
    </xf>
    <xf numFmtId="0" fontId="0" fillId="0" borderId="13" xfId="0" applyBorder="1"/>
    <xf numFmtId="0" fontId="0" fillId="0" borderId="14" xfId="0" applyBorder="1"/>
    <xf numFmtId="0" fontId="0" fillId="0" borderId="14" xfId="0" applyBorder="1" applyAlignment="1">
      <alignment horizontal="center"/>
    </xf>
    <xf numFmtId="0" fontId="19" fillId="0" borderId="15" xfId="0" applyFont="1" applyBorder="1" applyAlignment="1">
      <alignment shrinkToFit="1"/>
    </xf>
    <xf numFmtId="0" fontId="19" fillId="0" borderId="15" xfId="0" applyFont="1" applyBorder="1" applyAlignment="1">
      <alignment horizontal="center" shrinkToFit="1"/>
    </xf>
    <xf numFmtId="0" fontId="19" fillId="0" borderId="16" xfId="0" applyFont="1" applyBorder="1" applyAlignment="1">
      <alignment shrinkToFit="1"/>
    </xf>
    <xf numFmtId="0" fontId="0" fillId="0" borderId="16" xfId="0" applyBorder="1"/>
    <xf numFmtId="176" fontId="19" fillId="0" borderId="16" xfId="1" applyNumberFormat="1" applyFont="1" applyBorder="1" applyAlignment="1">
      <alignment shrinkToFit="1"/>
    </xf>
    <xf numFmtId="0" fontId="0" fillId="0" borderId="15" xfId="0" applyBorder="1"/>
    <xf numFmtId="0" fontId="19" fillId="0" borderId="17" xfId="0" applyFont="1" applyBorder="1" applyAlignment="1">
      <alignment shrinkToFit="1"/>
    </xf>
    <xf numFmtId="0" fontId="0" fillId="0" borderId="17" xfId="0" applyBorder="1" applyAlignment="1">
      <alignment shrinkToFit="1"/>
    </xf>
    <xf numFmtId="176" fontId="19" fillId="0" borderId="17" xfId="1" applyNumberFormat="1" applyFont="1" applyBorder="1" applyAlignment="1">
      <alignment shrinkToFit="1"/>
    </xf>
    <xf numFmtId="0" fontId="19" fillId="0" borderId="12" xfId="0" applyFont="1" applyBorder="1" applyAlignment="1">
      <alignment shrinkToFit="1"/>
    </xf>
    <xf numFmtId="0" fontId="0" fillId="0" borderId="12" xfId="0" applyBorder="1" applyAlignment="1">
      <alignment shrinkToFit="1"/>
    </xf>
    <xf numFmtId="0" fontId="19" fillId="0" borderId="18" xfId="0" applyFont="1" applyBorder="1" applyAlignment="1">
      <alignment shrinkToFit="1"/>
    </xf>
    <xf numFmtId="0" fontId="0" fillId="0" borderId="18" xfId="0" applyBorder="1" applyAlignment="1">
      <alignment shrinkToFit="1"/>
    </xf>
    <xf numFmtId="0" fontId="0" fillId="0" borderId="11" xfId="0" applyBorder="1" applyAlignment="1">
      <alignment shrinkToFit="1"/>
    </xf>
    <xf numFmtId="0" fontId="0" fillId="0" borderId="10" xfId="0" applyBorder="1"/>
    <xf numFmtId="176" fontId="19" fillId="0" borderId="19" xfId="1" applyNumberFormat="1" applyFont="1" applyBorder="1" applyAlignment="1">
      <alignment shrinkToFit="1"/>
    </xf>
    <xf numFmtId="0" fontId="22" fillId="0" borderId="0" xfId="0" applyFont="1" applyFill="1" applyBorder="1" applyAlignment="1"/>
    <xf numFmtId="177" fontId="0" fillId="0" borderId="0" xfId="0" applyNumberFormat="1"/>
    <xf numFmtId="176" fontId="0" fillId="0" borderId="0" xfId="1" applyNumberFormat="1" applyFont="1" applyAlignment="1">
      <alignment shrinkToFit="1"/>
    </xf>
    <xf numFmtId="0" fontId="20" fillId="0" borderId="0" xfId="0" applyFont="1"/>
    <xf numFmtId="0" fontId="28" fillId="0" borderId="20" xfId="0" applyFont="1" applyFill="1" applyBorder="1" applyAlignment="1">
      <alignment horizontal="center" vertical="center" wrapText="1"/>
    </xf>
    <xf numFmtId="0" fontId="29" fillId="0" borderId="20" xfId="0" applyFont="1" applyFill="1" applyBorder="1" applyAlignment="1">
      <alignment horizontal="center" vertical="center"/>
    </xf>
    <xf numFmtId="0" fontId="28" fillId="0" borderId="20" xfId="0" applyFont="1" applyFill="1" applyBorder="1" applyAlignment="1">
      <alignment horizontal="center" vertical="center"/>
    </xf>
    <xf numFmtId="0" fontId="30" fillId="0" borderId="17" xfId="0" applyFont="1" applyBorder="1" applyAlignment="1">
      <alignment shrinkToFit="1"/>
    </xf>
    <xf numFmtId="0" fontId="0" fillId="0" borderId="10" xfId="0" applyFont="1" applyBorder="1" applyAlignment="1">
      <alignment shrinkToFit="1"/>
    </xf>
    <xf numFmtId="0" fontId="0" fillId="0" borderId="17" xfId="0" applyFont="1" applyFill="1" applyBorder="1"/>
    <xf numFmtId="176" fontId="0" fillId="0" borderId="10" xfId="1" applyNumberFormat="1" applyFont="1" applyFill="1" applyBorder="1"/>
    <xf numFmtId="176" fontId="0" fillId="0" borderId="17" xfId="1" applyNumberFormat="1" applyFont="1" applyFill="1" applyBorder="1"/>
    <xf numFmtId="0" fontId="30" fillId="0" borderId="12" xfId="0" applyFont="1" applyBorder="1" applyAlignment="1">
      <alignment shrinkToFit="1"/>
    </xf>
    <xf numFmtId="0" fontId="0" fillId="0" borderId="0" xfId="0" applyFont="1" applyBorder="1" applyAlignment="1">
      <alignment shrinkToFit="1"/>
    </xf>
    <xf numFmtId="0" fontId="0" fillId="0" borderId="12" xfId="0" applyFont="1" applyFill="1" applyBorder="1"/>
    <xf numFmtId="176" fontId="0" fillId="0" borderId="0" xfId="1" applyNumberFormat="1" applyFont="1" applyFill="1" applyBorder="1"/>
    <xf numFmtId="176" fontId="0" fillId="0" borderId="12" xfId="1" applyNumberFormat="1" applyFont="1" applyFill="1" applyBorder="1"/>
    <xf numFmtId="0" fontId="30" fillId="0" borderId="18" xfId="0" applyFont="1" applyBorder="1" applyAlignment="1">
      <alignment shrinkToFit="1"/>
    </xf>
    <xf numFmtId="0" fontId="0" fillId="0" borderId="11" xfId="0" applyFont="1" applyBorder="1" applyAlignment="1">
      <alignment shrinkToFit="1"/>
    </xf>
    <xf numFmtId="0" fontId="0" fillId="0" borderId="18" xfId="0" applyFont="1" applyFill="1" applyBorder="1"/>
    <xf numFmtId="176" fontId="0" fillId="0" borderId="11" xfId="1" applyNumberFormat="1" applyFont="1" applyFill="1" applyBorder="1"/>
    <xf numFmtId="176" fontId="0" fillId="0" borderId="18" xfId="1" applyNumberFormat="1" applyFont="1" applyFill="1" applyBorder="1"/>
    <xf numFmtId="0" fontId="31" fillId="0" borderId="16" xfId="0" applyFont="1" applyBorder="1" applyAlignment="1">
      <alignment horizontal="center" shrinkToFit="1"/>
    </xf>
    <xf numFmtId="0" fontId="32" fillId="0" borderId="16" xfId="0" applyFont="1" applyBorder="1" applyAlignment="1">
      <alignment horizontal="center" shrinkToFit="1"/>
    </xf>
    <xf numFmtId="0" fontId="32" fillId="0" borderId="16" xfId="0" applyFont="1" applyFill="1" applyBorder="1"/>
    <xf numFmtId="176" fontId="32" fillId="0" borderId="16" xfId="1" applyNumberFormat="1" applyFont="1" applyFill="1" applyBorder="1"/>
    <xf numFmtId="0" fontId="0" fillId="0" borderId="0" xfId="0" applyFont="1"/>
    <xf numFmtId="0" fontId="34" fillId="0" borderId="20" xfId="0" applyFont="1" applyBorder="1" applyAlignment="1">
      <alignment horizontal="center" vertical="distributed" shrinkToFit="1"/>
    </xf>
    <xf numFmtId="0" fontId="34" fillId="0" borderId="0" xfId="0" applyFont="1" applyBorder="1" applyAlignment="1">
      <alignment horizontal="center" vertical="distributed" shrinkToFit="1"/>
    </xf>
    <xf numFmtId="0" fontId="30" fillId="0" borderId="17" xfId="0" applyFont="1" applyBorder="1"/>
    <xf numFmtId="0" fontId="0" fillId="0" borderId="17" xfId="0" applyFont="1" applyBorder="1" applyAlignment="1">
      <alignment shrinkToFit="1"/>
    </xf>
    <xf numFmtId="0" fontId="29" fillId="0" borderId="17" xfId="0" applyFont="1" applyBorder="1"/>
    <xf numFmtId="0" fontId="0" fillId="0" borderId="13" xfId="0" applyFont="1" applyBorder="1"/>
    <xf numFmtId="0" fontId="30" fillId="0" borderId="13" xfId="0" applyFont="1" applyBorder="1" applyAlignment="1">
      <alignment shrinkToFit="1"/>
    </xf>
    <xf numFmtId="0" fontId="0" fillId="0" borderId="13" xfId="0" applyFont="1" applyBorder="1" applyAlignment="1">
      <alignment shrinkToFit="1"/>
    </xf>
    <xf numFmtId="0" fontId="0" fillId="0" borderId="13" xfId="0" applyFont="1" applyFill="1" applyBorder="1" applyAlignment="1">
      <alignment horizontal="right"/>
    </xf>
    <xf numFmtId="0" fontId="0" fillId="0" borderId="13" xfId="0" applyFont="1" applyFill="1" applyBorder="1"/>
    <xf numFmtId="0" fontId="30" fillId="0" borderId="13" xfId="0" applyFont="1" applyFill="1" applyBorder="1"/>
    <xf numFmtId="0" fontId="0" fillId="0" borderId="0" xfId="0" applyFont="1" applyBorder="1"/>
    <xf numFmtId="0" fontId="0" fillId="0" borderId="12" xfId="0" applyFont="1" applyBorder="1"/>
    <xf numFmtId="0" fontId="0" fillId="0" borderId="12" xfId="0" applyFont="1" applyFill="1" applyBorder="1" applyAlignment="1">
      <alignment horizontal="right"/>
    </xf>
    <xf numFmtId="0" fontId="30" fillId="0" borderId="12" xfId="0" applyFont="1" applyFill="1" applyBorder="1"/>
    <xf numFmtId="0" fontId="30" fillId="0" borderId="12" xfId="0" applyFont="1" applyFill="1" applyBorder="1" applyAlignment="1">
      <alignment shrinkToFit="1"/>
    </xf>
    <xf numFmtId="0" fontId="0" fillId="0" borderId="14" xfId="0" applyFont="1" applyBorder="1"/>
    <xf numFmtId="0" fontId="30" fillId="0" borderId="14" xfId="0" applyFont="1" applyBorder="1" applyAlignment="1">
      <alignment shrinkToFit="1"/>
    </xf>
    <xf numFmtId="0" fontId="0" fillId="0" borderId="14" xfId="0" applyFont="1" applyBorder="1" applyAlignment="1">
      <alignment shrinkToFit="1"/>
    </xf>
    <xf numFmtId="0" fontId="0" fillId="0" borderId="14" xfId="0" applyFont="1" applyFill="1" applyBorder="1" applyAlignment="1">
      <alignment horizontal="right"/>
    </xf>
    <xf numFmtId="0" fontId="0" fillId="0" borderId="14" xfId="0" applyFont="1" applyFill="1" applyBorder="1"/>
    <xf numFmtId="0" fontId="30" fillId="0" borderId="14" xfId="0" applyFont="1" applyFill="1" applyBorder="1"/>
    <xf numFmtId="0" fontId="29" fillId="0" borderId="0" xfId="0" applyFont="1" applyBorder="1" applyAlignment="1">
      <alignment horizontal="center" shrinkToFit="1"/>
    </xf>
    <xf numFmtId="0" fontId="35" fillId="0" borderId="0" xfId="0" applyFont="1" applyBorder="1"/>
    <xf numFmtId="0" fontId="29" fillId="0" borderId="0" xfId="0" applyFont="1" applyFill="1" applyBorder="1"/>
    <xf numFmtId="0" fontId="29" fillId="0" borderId="0" xfId="0" applyFont="1" applyBorder="1"/>
    <xf numFmtId="0" fontId="30" fillId="0" borderId="21" xfId="0" applyFont="1" applyBorder="1"/>
    <xf numFmtId="0" fontId="0" fillId="0" borderId="21" xfId="0" applyFont="1" applyBorder="1" applyAlignment="1">
      <alignment shrinkToFit="1"/>
    </xf>
    <xf numFmtId="0" fontId="36" fillId="0" borderId="21" xfId="0" applyFont="1" applyBorder="1"/>
    <xf numFmtId="0" fontId="36" fillId="0" borderId="21" xfId="0" applyFont="1" applyFill="1" applyBorder="1" applyAlignment="1">
      <alignment horizontal="right"/>
    </xf>
    <xf numFmtId="0" fontId="36" fillId="0" borderId="21" xfId="0" applyFont="1" applyFill="1" applyBorder="1"/>
    <xf numFmtId="0" fontId="0" fillId="0" borderId="22" xfId="0" applyFont="1" applyBorder="1"/>
    <xf numFmtId="0" fontId="29" fillId="0" borderId="22" xfId="0" applyFont="1" applyBorder="1" applyAlignment="1">
      <alignment horizontal="center" shrinkToFit="1"/>
    </xf>
    <xf numFmtId="0" fontId="29" fillId="0" borderId="22" xfId="0" applyFont="1" applyBorder="1"/>
    <xf numFmtId="0" fontId="29" fillId="0" borderId="22" xfId="0" applyFont="1" applyFill="1" applyBorder="1"/>
    <xf numFmtId="0" fontId="30" fillId="0" borderId="0" xfId="0" applyFont="1" applyBorder="1"/>
    <xf numFmtId="0" fontId="36" fillId="0" borderId="0" xfId="0" applyFont="1" applyBorder="1"/>
    <xf numFmtId="0" fontId="36" fillId="0" borderId="0" xfId="0" applyFont="1" applyFill="1" applyBorder="1" applyAlignment="1">
      <alignment horizontal="right"/>
    </xf>
    <xf numFmtId="0" fontId="36" fillId="0" borderId="0" xfId="0" applyFont="1" applyFill="1" applyBorder="1"/>
    <xf numFmtId="0" fontId="0" fillId="0" borderId="12" xfId="0" applyFont="1" applyBorder="1" applyAlignment="1">
      <alignment shrinkToFit="1"/>
    </xf>
    <xf numFmtId="0" fontId="28" fillId="0" borderId="22" xfId="0" applyFont="1" applyBorder="1" applyAlignment="1">
      <alignment horizontal="center" shrinkToFit="1"/>
    </xf>
    <xf numFmtId="0" fontId="30" fillId="0" borderId="18" xfId="0" applyFont="1" applyBorder="1"/>
    <xf numFmtId="0" fontId="0" fillId="0" borderId="18" xfId="0" applyFont="1" applyBorder="1" applyAlignment="1">
      <alignment shrinkToFit="1"/>
    </xf>
    <xf numFmtId="0" fontId="29" fillId="0" borderId="18" xfId="0" applyFont="1" applyBorder="1"/>
    <xf numFmtId="0" fontId="29" fillId="0" borderId="18" xfId="0" applyFont="1" applyFill="1" applyBorder="1"/>
    <xf numFmtId="0" fontId="32" fillId="0" borderId="16" xfId="0" applyFont="1" applyBorder="1"/>
    <xf numFmtId="0" fontId="25" fillId="0" borderId="16" xfId="0" applyFont="1" applyBorder="1" applyAlignment="1">
      <alignment horizontal="center"/>
    </xf>
    <xf numFmtId="0" fontId="24" fillId="0" borderId="16" xfId="0" applyFont="1" applyBorder="1" applyAlignment="1">
      <alignment horizontal="center"/>
    </xf>
    <xf numFmtId="0" fontId="24" fillId="0" borderId="16" xfId="0" applyFont="1" applyBorder="1"/>
    <xf numFmtId="0" fontId="24" fillId="0" borderId="16" xfId="0" applyFont="1" applyBorder="1" applyAlignment="1">
      <alignment horizontal="center" shrinkToFit="1"/>
    </xf>
    <xf numFmtId="0" fontId="24" fillId="0" borderId="16" xfId="0" applyFont="1" applyBorder="1" applyAlignment="1">
      <alignment shrinkToFit="1"/>
    </xf>
    <xf numFmtId="0" fontId="24" fillId="0" borderId="16" xfId="0" applyFont="1" applyFill="1" applyBorder="1" applyAlignment="1">
      <alignment shrinkToFit="1"/>
    </xf>
    <xf numFmtId="0" fontId="0" fillId="0" borderId="0" xfId="0" applyFont="1" applyAlignment="1">
      <alignment shrinkToFit="1"/>
    </xf>
    <xf numFmtId="0" fontId="0" fillId="0" borderId="0" xfId="0" applyFont="1" applyAlignment="1">
      <alignment horizontal="right"/>
    </xf>
    <xf numFmtId="0" fontId="30" fillId="0" borderId="0" xfId="0" applyFont="1"/>
    <xf numFmtId="0" fontId="29" fillId="0" borderId="0" xfId="0" applyFont="1"/>
    <xf numFmtId="0" fontId="24" fillId="0" borderId="16" xfId="0" applyFont="1" applyBorder="1" applyAlignment="1"/>
    <xf numFmtId="0" fontId="31" fillId="0" borderId="13" xfId="0" applyFont="1" applyBorder="1" applyAlignment="1">
      <alignment horizontal="center" shrinkToFit="1"/>
    </xf>
    <xf numFmtId="0" fontId="31" fillId="0" borderId="13" xfId="0" applyFont="1" applyFill="1" applyBorder="1" applyAlignment="1">
      <alignment horizontal="center" shrinkToFit="1"/>
    </xf>
    <xf numFmtId="0" fontId="29" fillId="0" borderId="17" xfId="0" applyFont="1" applyBorder="1" applyAlignment="1">
      <alignment shrinkToFit="1"/>
    </xf>
    <xf numFmtId="0" fontId="30" fillId="0" borderId="13" xfId="0" applyFont="1" applyFill="1" applyBorder="1" applyAlignment="1">
      <alignment shrinkToFit="1"/>
    </xf>
    <xf numFmtId="0" fontId="30" fillId="0" borderId="14" xfId="0" applyFont="1" applyFill="1" applyBorder="1" applyAlignment="1">
      <alignment shrinkToFit="1"/>
    </xf>
    <xf numFmtId="0" fontId="29" fillId="0" borderId="0" xfId="0" applyFont="1" applyFill="1" applyBorder="1" applyAlignment="1">
      <alignment shrinkToFit="1"/>
    </xf>
    <xf numFmtId="0" fontId="36" fillId="0" borderId="21" xfId="0" applyFont="1" applyFill="1" applyBorder="1" applyAlignment="1">
      <alignment shrinkToFit="1"/>
    </xf>
    <xf numFmtId="0" fontId="29" fillId="0" borderId="22" xfId="0" applyFont="1" applyFill="1" applyBorder="1" applyAlignment="1">
      <alignment shrinkToFit="1"/>
    </xf>
    <xf numFmtId="0" fontId="36" fillId="0" borderId="0" xfId="0" applyFont="1" applyFill="1" applyBorder="1" applyAlignment="1">
      <alignment shrinkToFit="1"/>
    </xf>
    <xf numFmtId="0" fontId="29" fillId="0" borderId="18" xfId="0" applyFont="1" applyFill="1" applyBorder="1" applyAlignment="1">
      <alignment shrinkToFit="1"/>
    </xf>
    <xf numFmtId="0" fontId="0" fillId="0" borderId="17" xfId="0" applyFont="1" applyBorder="1" applyAlignment="1">
      <alignment horizontal="center" shrinkToFit="1"/>
    </xf>
    <xf numFmtId="0" fontId="30" fillId="0" borderId="13" xfId="0" applyFont="1" applyBorder="1" applyAlignment="1">
      <alignment horizontal="center" shrinkToFit="1"/>
    </xf>
    <xf numFmtId="0" fontId="30" fillId="0" borderId="12" xfId="0" applyFont="1" applyBorder="1" applyAlignment="1">
      <alignment horizontal="center" shrinkToFit="1"/>
    </xf>
    <xf numFmtId="0" fontId="30" fillId="0" borderId="14" xfId="0" applyFont="1" applyBorder="1" applyAlignment="1">
      <alignment horizontal="center" shrinkToFit="1"/>
    </xf>
    <xf numFmtId="0" fontId="0" fillId="0" borderId="21" xfId="0" applyFont="1" applyBorder="1" applyAlignment="1">
      <alignment horizontal="center" shrinkToFit="1"/>
    </xf>
    <xf numFmtId="0" fontId="0" fillId="0" borderId="0" xfId="0" applyFont="1" applyBorder="1" applyAlignment="1">
      <alignment horizontal="center" shrinkToFit="1"/>
    </xf>
    <xf numFmtId="0" fontId="0" fillId="0" borderId="12" xfId="0" applyFont="1" applyBorder="1" applyAlignment="1">
      <alignment horizontal="center" shrinkToFit="1"/>
    </xf>
    <xf numFmtId="0" fontId="0" fillId="0" borderId="18" xfId="0" applyFont="1" applyBorder="1" applyAlignment="1">
      <alignment horizontal="center" shrinkToFit="1"/>
    </xf>
    <xf numFmtId="0" fontId="0" fillId="0" borderId="0" xfId="0" applyFont="1" applyAlignment="1">
      <alignment horizontal="center" shrinkToFit="1"/>
    </xf>
    <xf numFmtId="0" fontId="0" fillId="0" borderId="0" xfId="0" applyFont="1" applyAlignment="1">
      <alignment horizontal="center"/>
    </xf>
    <xf numFmtId="0" fontId="0" fillId="0" borderId="0" xfId="0" applyFont="1" applyFill="1"/>
    <xf numFmtId="0" fontId="29" fillId="0" borderId="0" xfId="0" applyFont="1" applyFill="1" applyAlignment="1">
      <alignment horizontal="left"/>
    </xf>
    <xf numFmtId="0" fontId="0" fillId="0" borderId="0" xfId="0" applyFont="1" applyFill="1" applyAlignment="1">
      <alignment horizontal="center"/>
    </xf>
    <xf numFmtId="0" fontId="29" fillId="0" borderId="0" xfId="0" applyFont="1" applyFill="1" applyAlignment="1">
      <alignment horizontal="center"/>
    </xf>
    <xf numFmtId="0" fontId="0" fillId="0" borderId="0" xfId="0" applyFont="1" applyFill="1" applyAlignment="1">
      <alignment horizontal="center" shrinkToFit="1"/>
    </xf>
    <xf numFmtId="0" fontId="0" fillId="0" borderId="0" xfId="0" applyFill="1"/>
    <xf numFmtId="0" fontId="29" fillId="0" borderId="0" xfId="0" applyFont="1" applyFill="1" applyAlignment="1"/>
    <xf numFmtId="0" fontId="0" fillId="0" borderId="0" xfId="0" applyFont="1" applyFill="1" applyAlignment="1"/>
    <xf numFmtId="0" fontId="30" fillId="0" borderId="0" xfId="0" applyFont="1" applyFill="1" applyAlignment="1"/>
    <xf numFmtId="0" fontId="0" fillId="0" borderId="0" xfId="0" applyFill="1" applyAlignment="1"/>
    <xf numFmtId="0" fontId="28" fillId="0" borderId="0" xfId="0" applyFont="1" applyFill="1" applyAlignment="1">
      <alignment horizontal="left"/>
    </xf>
    <xf numFmtId="0" fontId="29" fillId="0" borderId="23" xfId="0" applyFont="1" applyFill="1" applyBorder="1" applyAlignment="1">
      <alignment horizontal="center" shrinkToFit="1"/>
    </xf>
    <xf numFmtId="0" fontId="29" fillId="0" borderId="23" xfId="0" applyFont="1" applyFill="1" applyBorder="1" applyAlignment="1">
      <alignment horizontal="center"/>
    </xf>
    <xf numFmtId="0" fontId="0" fillId="0" borderId="23" xfId="0" applyBorder="1"/>
    <xf numFmtId="49" fontId="0" fillId="33" borderId="23" xfId="0" quotePrefix="1" applyNumberFormat="1" applyFill="1" applyBorder="1" applyAlignment="1">
      <alignment horizontal="right"/>
    </xf>
    <xf numFmtId="0" fontId="0" fillId="33" borderId="23" xfId="0" applyFill="1" applyBorder="1"/>
    <xf numFmtId="0" fontId="0" fillId="0" borderId="23" xfId="0" applyFont="1" applyFill="1" applyBorder="1" applyAlignment="1">
      <alignment horizontal="center" shrinkToFit="1"/>
    </xf>
    <xf numFmtId="0" fontId="0" fillId="0" borderId="23" xfId="0" applyFont="1" applyFill="1" applyBorder="1" applyAlignment="1">
      <alignment horizontal="center"/>
    </xf>
    <xf numFmtId="49" fontId="0" fillId="33" borderId="23" xfId="0" applyNumberFormat="1" applyFill="1" applyBorder="1" applyAlignment="1">
      <alignment horizontal="right"/>
    </xf>
    <xf numFmtId="49" fontId="0" fillId="0" borderId="23" xfId="0" quotePrefix="1" applyNumberFormat="1" applyFill="1" applyBorder="1" applyAlignment="1">
      <alignment horizontal="right"/>
    </xf>
    <xf numFmtId="0" fontId="0" fillId="0" borderId="23" xfId="0" applyFill="1" applyBorder="1"/>
    <xf numFmtId="0" fontId="30" fillId="0" borderId="23" xfId="0" applyFont="1" applyFill="1" applyBorder="1" applyAlignment="1">
      <alignment horizontal="center"/>
    </xf>
    <xf numFmtId="0" fontId="0" fillId="33" borderId="23" xfId="0" quotePrefix="1" applyFill="1" applyBorder="1" applyAlignment="1">
      <alignment horizontal="right"/>
    </xf>
    <xf numFmtId="0" fontId="29" fillId="0" borderId="24" xfId="0" applyFont="1" applyFill="1" applyBorder="1" applyAlignment="1">
      <alignment horizontal="center"/>
    </xf>
    <xf numFmtId="0" fontId="0" fillId="33" borderId="25" xfId="0" applyFill="1" applyBorder="1"/>
    <xf numFmtId="0" fontId="0" fillId="0" borderId="24" xfId="0" applyFont="1" applyFill="1" applyBorder="1" applyAlignment="1">
      <alignment horizontal="center" shrinkToFit="1"/>
    </xf>
    <xf numFmtId="0" fontId="0" fillId="0" borderId="25" xfId="0" applyBorder="1"/>
    <xf numFmtId="0" fontId="0" fillId="0" borderId="25" xfId="0" applyFill="1" applyBorder="1"/>
    <xf numFmtId="0" fontId="0" fillId="0" borderId="24" xfId="0" applyFont="1" applyFill="1" applyBorder="1" applyAlignment="1">
      <alignment horizontal="center"/>
    </xf>
    <xf numFmtId="0" fontId="0" fillId="0" borderId="26" xfId="0" applyFont="1" applyFill="1" applyBorder="1" applyAlignment="1">
      <alignment horizontal="center" shrinkToFit="1"/>
    </xf>
    <xf numFmtId="0" fontId="0" fillId="0" borderId="27" xfId="0" applyFont="1" applyFill="1" applyBorder="1" applyAlignment="1">
      <alignment horizontal="center"/>
    </xf>
    <xf numFmtId="0" fontId="29" fillId="0" borderId="27" xfId="0" applyFont="1" applyFill="1" applyBorder="1" applyAlignment="1">
      <alignment horizontal="center"/>
    </xf>
    <xf numFmtId="0" fontId="0" fillId="0" borderId="27" xfId="0" applyBorder="1"/>
    <xf numFmtId="0" fontId="0" fillId="0" borderId="28" xfId="0" applyBorder="1"/>
    <xf numFmtId="0" fontId="29" fillId="0" borderId="29" xfId="0" applyFont="1" applyFill="1" applyBorder="1" applyAlignment="1">
      <alignment horizontal="center"/>
    </xf>
    <xf numFmtId="0" fontId="29" fillId="0" borderId="30" xfId="0" applyFont="1" applyFill="1" applyBorder="1" applyAlignment="1">
      <alignment horizontal="center"/>
    </xf>
    <xf numFmtId="49" fontId="0" fillId="33" borderId="30" xfId="0" quotePrefix="1" applyNumberFormat="1" applyFill="1" applyBorder="1" applyAlignment="1">
      <alignment horizontal="right"/>
    </xf>
    <xf numFmtId="0" fontId="0" fillId="33" borderId="31" xfId="0" applyFill="1" applyBorder="1"/>
    <xf numFmtId="0" fontId="29" fillId="0" borderId="32" xfId="0" applyFont="1" applyFill="1" applyBorder="1" applyAlignment="1">
      <alignment horizontal="center" shrinkToFit="1"/>
    </xf>
    <xf numFmtId="0" fontId="29" fillId="0" borderId="33" xfId="0" applyFont="1" applyFill="1" applyBorder="1" applyAlignment="1">
      <alignment horizontal="center"/>
    </xf>
    <xf numFmtId="0" fontId="29" fillId="0" borderId="33" xfId="0" applyFont="1" applyFill="1" applyBorder="1" applyAlignment="1">
      <alignment horizontal="center" wrapText="1"/>
    </xf>
    <xf numFmtId="0" fontId="29" fillId="0" borderId="33" xfId="0" applyFont="1" applyBorder="1" applyAlignment="1">
      <alignment horizontal="center" wrapText="1"/>
    </xf>
    <xf numFmtId="0" fontId="0" fillId="0" borderId="34" xfId="0" applyBorder="1"/>
    <xf numFmtId="0" fontId="38" fillId="0" borderId="0" xfId="0" applyFont="1"/>
    <xf numFmtId="176" fontId="19" fillId="0" borderId="12" xfId="1" applyNumberFormat="1" applyFont="1" applyBorder="1" applyAlignment="1">
      <alignment shrinkToFit="1"/>
    </xf>
    <xf numFmtId="176" fontId="19" fillId="0" borderId="18" xfId="1" applyNumberFormat="1" applyFont="1" applyBorder="1" applyAlignment="1">
      <alignment shrinkToFit="1"/>
    </xf>
    <xf numFmtId="0" fontId="39" fillId="0" borderId="0" xfId="0" applyFont="1"/>
    <xf numFmtId="0" fontId="0" fillId="0" borderId="35" xfId="0" applyBorder="1" applyAlignment="1">
      <alignment horizontal="right"/>
    </xf>
    <xf numFmtId="0" fontId="0" fillId="0" borderId="36" xfId="0" applyBorder="1" applyAlignment="1">
      <alignment horizontal="center"/>
    </xf>
    <xf numFmtId="0" fontId="0" fillId="0" borderId="37" xfId="0" applyBorder="1" applyAlignment="1">
      <alignment horizontal="center"/>
    </xf>
    <xf numFmtId="0" fontId="40" fillId="0" borderId="37" xfId="0" applyFont="1" applyBorder="1" applyAlignment="1">
      <alignment horizontal="center"/>
    </xf>
    <xf numFmtId="0" fontId="40" fillId="0" borderId="38" xfId="0" applyFont="1" applyBorder="1" applyAlignment="1">
      <alignment horizontal="center"/>
    </xf>
    <xf numFmtId="0" fontId="41" fillId="0" borderId="0" xfId="0" applyFont="1" applyAlignment="1">
      <alignment horizontal="center"/>
    </xf>
    <xf numFmtId="0" fontId="0" fillId="0" borderId="39" xfId="0" applyBorder="1" applyAlignment="1">
      <alignment horizontal="right"/>
    </xf>
    <xf numFmtId="178" fontId="0" fillId="0" borderId="40" xfId="0" applyNumberFormat="1" applyBorder="1" applyAlignment="1">
      <alignment horizontal="right"/>
    </xf>
    <xf numFmtId="178" fontId="0" fillId="0" borderId="30" xfId="0" applyNumberFormat="1" applyBorder="1" applyAlignment="1">
      <alignment horizontal="right"/>
    </xf>
    <xf numFmtId="179" fontId="40" fillId="0" borderId="30" xfId="0" applyNumberFormat="1" applyFont="1" applyBorder="1"/>
    <xf numFmtId="179" fontId="40" fillId="0" borderId="41" xfId="0" applyNumberFormat="1" applyFont="1" applyBorder="1"/>
    <xf numFmtId="180" fontId="41" fillId="0" borderId="0" xfId="0" applyNumberFormat="1" applyFont="1"/>
    <xf numFmtId="0" fontId="0" fillId="0" borderId="42" xfId="0" applyBorder="1" applyAlignment="1">
      <alignment horizontal="right"/>
    </xf>
    <xf numFmtId="178" fontId="0" fillId="0" borderId="43" xfId="0" applyNumberFormat="1" applyBorder="1" applyAlignment="1">
      <alignment horizontal="right"/>
    </xf>
    <xf numFmtId="178" fontId="0" fillId="0" borderId="23" xfId="0" applyNumberFormat="1" applyBorder="1" applyAlignment="1">
      <alignment horizontal="right"/>
    </xf>
    <xf numFmtId="179" fontId="40" fillId="0" borderId="23" xfId="0" applyNumberFormat="1" applyFont="1" applyBorder="1"/>
    <xf numFmtId="179" fontId="40" fillId="0" borderId="44" xfId="0" applyNumberFormat="1" applyFont="1" applyBorder="1"/>
    <xf numFmtId="178" fontId="0" fillId="0" borderId="43" xfId="0" applyNumberFormat="1" applyBorder="1"/>
    <xf numFmtId="178" fontId="0" fillId="0" borderId="23" xfId="0" applyNumberFormat="1" applyBorder="1"/>
    <xf numFmtId="0" fontId="0" fillId="0" borderId="45" xfId="0" applyBorder="1" applyAlignment="1">
      <alignment horizontal="right"/>
    </xf>
    <xf numFmtId="178" fontId="0" fillId="0" borderId="46" xfId="0" applyNumberFormat="1" applyBorder="1"/>
    <xf numFmtId="178" fontId="0" fillId="0" borderId="47" xfId="0" applyNumberFormat="1" applyBorder="1"/>
    <xf numFmtId="179" fontId="40" fillId="0" borderId="47" xfId="0" applyNumberFormat="1" applyFont="1" applyBorder="1"/>
    <xf numFmtId="179" fontId="40" fillId="0" borderId="48" xfId="0" applyNumberFormat="1" applyFont="1" applyBorder="1"/>
    <xf numFmtId="178" fontId="0" fillId="0" borderId="0" xfId="0" applyNumberFormat="1"/>
    <xf numFmtId="180" fontId="0" fillId="0" borderId="0" xfId="0" applyNumberFormat="1"/>
    <xf numFmtId="0" fontId="39" fillId="0" borderId="19" xfId="0" applyFont="1" applyBorder="1" applyAlignment="1">
      <alignment wrapText="1"/>
    </xf>
    <xf numFmtId="0" fontId="39" fillId="0" borderId="19" xfId="0" applyFont="1" applyBorder="1"/>
    <xf numFmtId="0" fontId="0" fillId="0" borderId="14" xfId="0" applyBorder="1" applyAlignment="1">
      <alignment horizontal="left"/>
    </xf>
    <xf numFmtId="0" fontId="0" fillId="0" borderId="14" xfId="0" applyNumberFormat="1" applyBorder="1"/>
    <xf numFmtId="0" fontId="19" fillId="0" borderId="15" xfId="0" applyFont="1" applyBorder="1" applyAlignment="1">
      <alignment wrapText="1" shrinkToFit="1"/>
    </xf>
    <xf numFmtId="0" fontId="0" fillId="0" borderId="12" xfId="0" applyBorder="1" applyAlignment="1">
      <alignment horizontal="left"/>
    </xf>
    <xf numFmtId="0" fontId="0" fillId="0" borderId="12" xfId="0" applyNumberFormat="1" applyBorder="1"/>
    <xf numFmtId="0" fontId="43" fillId="0" borderId="12" xfId="0" applyFont="1" applyBorder="1" applyAlignment="1">
      <alignment horizontal="center" wrapText="1"/>
    </xf>
    <xf numFmtId="0" fontId="0" fillId="0" borderId="13" xfId="0" applyBorder="1" applyAlignment="1">
      <alignment horizontal="left"/>
    </xf>
    <xf numFmtId="0" fontId="0" fillId="0" borderId="13" xfId="0" applyNumberFormat="1" applyBorder="1"/>
    <xf numFmtId="0" fontId="0" fillId="0" borderId="12" xfId="0" applyBorder="1" applyAlignment="1">
      <alignment horizontal="center" shrinkToFit="1"/>
    </xf>
    <xf numFmtId="0" fontId="39" fillId="0" borderId="19" xfId="0" applyFont="1" applyBorder="1" applyAlignment="1">
      <alignment horizontal="left"/>
    </xf>
    <xf numFmtId="0" fontId="39" fillId="0" borderId="19" xfId="0" applyNumberFormat="1" applyFont="1" applyBorder="1"/>
    <xf numFmtId="0" fontId="0" fillId="0" borderId="17" xfId="0" applyBorder="1"/>
    <xf numFmtId="0" fontId="39" fillId="0" borderId="11" xfId="0" applyFont="1" applyBorder="1"/>
    <xf numFmtId="0" fontId="39" fillId="0" borderId="14" xfId="0" applyFont="1" applyBorder="1"/>
    <xf numFmtId="0" fontId="33" fillId="0" borderId="20" xfId="0" applyFont="1" applyBorder="1" applyAlignment="1">
      <alignment horizontal="center" vertical="distributed" wrapText="1" shrinkToFit="1"/>
    </xf>
    <xf numFmtId="0" fontId="34" fillId="0" borderId="0" xfId="0" applyFont="1" applyBorder="1" applyAlignment="1">
      <alignment horizontal="center" vertical="distributed" shrinkToFit="1"/>
    </xf>
    <xf numFmtId="0" fontId="33" fillId="0" borderId="20" xfId="0" applyFont="1" applyBorder="1" applyAlignment="1">
      <alignment horizontal="center" vertical="distributed" shrinkToFit="1"/>
    </xf>
    <xf numFmtId="0" fontId="23" fillId="0" borderId="20" xfId="0" applyFont="1" applyBorder="1" applyAlignment="1">
      <alignment horizontal="center" vertical="distributed" shrinkToFit="1"/>
    </xf>
    <xf numFmtId="0" fontId="23" fillId="0" borderId="11" xfId="0" applyFont="1" applyBorder="1" applyAlignment="1">
      <alignment horizontal="center" vertical="distributed" shrinkToFit="1"/>
    </xf>
    <xf numFmtId="0" fontId="24" fillId="0" borderId="16" xfId="0" applyFont="1" applyBorder="1" applyAlignment="1">
      <alignment horizontal="center" wrapText="1"/>
    </xf>
    <xf numFmtId="0" fontId="34" fillId="0" borderId="20" xfId="0" applyFont="1" applyBorder="1" applyAlignment="1">
      <alignment horizontal="center" vertical="distributed" shrinkToFit="1"/>
    </xf>
    <xf numFmtId="0" fontId="31" fillId="0" borderId="20" xfId="0" applyFont="1" applyBorder="1" applyAlignment="1">
      <alignment horizontal="center" vertical="distributed"/>
    </xf>
    <xf numFmtId="0" fontId="32" fillId="0" borderId="20" xfId="0" applyFont="1" applyBorder="1" applyAlignment="1">
      <alignment horizontal="center" vertical="distributed"/>
    </xf>
    <xf numFmtId="0" fontId="31" fillId="0" borderId="20" xfId="0" applyFont="1" applyBorder="1" applyAlignment="1">
      <alignment horizontal="center" vertical="distributed" shrinkToFit="1"/>
    </xf>
    <xf numFmtId="0" fontId="32" fillId="0" borderId="20" xfId="0" applyFont="1" applyBorder="1" applyAlignment="1">
      <alignment horizontal="center" vertical="distributed" shrinkToFit="1"/>
    </xf>
    <xf numFmtId="0" fontId="19" fillId="0" borderId="0" xfId="0" applyFont="1" applyAlignment="1">
      <alignment horizont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42" fillId="0" borderId="0" xfId="0" applyFont="1" applyAlignment="1">
      <alignment horizontal="center" wrapText="1"/>
    </xf>
    <xf numFmtId="0" fontId="39" fillId="0" borderId="0" xfId="0" applyFont="1" applyBorder="1" applyAlignment="1">
      <alignment shrinkToFi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1" builtinId="5"/>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7">
    <dxf>
      <font>
        <b/>
        <i val="0"/>
        <strike val="0"/>
        <condense val="0"/>
        <extend val="0"/>
        <outline val="0"/>
        <shadow val="0"/>
        <u val="none"/>
        <vertAlign val="baseline"/>
        <sz val="11"/>
        <color theme="1"/>
        <name val="ＭＳ Ｐゴシック"/>
        <family val="2"/>
        <scheme val="minor"/>
      </font>
      <alignment horizontal="general" vertical="bottom" textRotation="0" wrapText="0" indent="0" justifyLastLine="0" shrinkToFit="1" readingOrder="0"/>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outline="0">
        <top style="medium">
          <color auto="1"/>
        </top>
        <bottom style="medium">
          <color auto="1"/>
        </bottom>
      </border>
    </dxf>
  </dxfs>
  <tableStyles count="0" defaultTableStyle="TableStyleMedium9" defaultPivotStyle="PivotStyleLight16"/>
  <colors>
    <mruColors>
      <color rgb="FFBFBFBF"/>
      <color rgb="FFF49B94"/>
      <color rgb="FFFF99CC"/>
      <color rgb="FF66FF66"/>
      <color rgb="FF00FFFF"/>
      <color rgb="FFCCFF99"/>
      <color rgb="FF99FF66"/>
      <color rgb="FFCCFF66"/>
      <color rgb="FFCCFFCC"/>
      <color rgb="FFFFDA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a:pPr>
            <a:r>
              <a:rPr lang="en-US" altLang="ja-JP" sz="1400"/>
              <a:t>Graph</a:t>
            </a:r>
            <a:r>
              <a:rPr lang="en-US" altLang="ja-JP" sz="1400" baseline="0"/>
              <a:t> 1 Number of Type by Word Origins</a:t>
            </a:r>
            <a:endParaRPr lang="ja-JP" altLang="en-US" sz="1400"/>
          </a:p>
        </c:rich>
      </c:tx>
      <c:layout>
        <c:manualLayout>
          <c:xMode val="edge"/>
          <c:yMode val="edge"/>
          <c:x val="0.12680052541294407"/>
          <c:y val="1.7810234860538805E-2"/>
        </c:manualLayout>
      </c:layout>
      <c:overlay val="0"/>
    </c:title>
    <c:autoTitleDeleted val="0"/>
    <c:plotArea>
      <c:layout>
        <c:manualLayout>
          <c:layoutTarget val="inner"/>
          <c:xMode val="edge"/>
          <c:yMode val="edge"/>
          <c:x val="9.2219744145984259E-2"/>
          <c:y val="0.16763976757240623"/>
          <c:w val="0.59675281138751668"/>
          <c:h val="0.68816530881616633"/>
        </c:manualLayout>
      </c:layout>
      <c:lineChart>
        <c:grouping val="standard"/>
        <c:varyColors val="0"/>
        <c:ser>
          <c:idx val="0"/>
          <c:order val="0"/>
          <c:tx>
            <c:strRef>
              <c:f>語種・ベース語彙レベル別異なり語数!$C$6</c:f>
              <c:strCache>
                <c:ptCount val="1"/>
                <c:pt idx="0">
                  <c:v>Japanese-origin 和語</c:v>
                </c:pt>
              </c:strCache>
            </c:strRef>
          </c:tx>
          <c:marker>
            <c:symbol val="none"/>
          </c:marker>
          <c:cat>
            <c:strRef>
              <c:f>語種・ベース語彙レベル別異なり語数!$D$5:$W$5</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語種・ベース語彙レベル別異なり語数!$D$6:$W$6</c:f>
              <c:numCache>
                <c:formatCode>General</c:formatCode>
                <c:ptCount val="20"/>
                <c:pt idx="0">
                  <c:v>529</c:v>
                </c:pt>
                <c:pt idx="1">
                  <c:v>381</c:v>
                </c:pt>
                <c:pt idx="2">
                  <c:v>363</c:v>
                </c:pt>
                <c:pt idx="3">
                  <c:v>335</c:v>
                </c:pt>
                <c:pt idx="4">
                  <c:v>322</c:v>
                </c:pt>
                <c:pt idx="5">
                  <c:v>304</c:v>
                </c:pt>
                <c:pt idx="6">
                  <c:v>311</c:v>
                </c:pt>
                <c:pt idx="7">
                  <c:v>316</c:v>
                </c:pt>
                <c:pt idx="8">
                  <c:v>312</c:v>
                </c:pt>
                <c:pt idx="9">
                  <c:v>338</c:v>
                </c:pt>
                <c:pt idx="10">
                  <c:v>355</c:v>
                </c:pt>
                <c:pt idx="11">
                  <c:v>334</c:v>
                </c:pt>
                <c:pt idx="12">
                  <c:v>327</c:v>
                </c:pt>
                <c:pt idx="13">
                  <c:v>304</c:v>
                </c:pt>
                <c:pt idx="14">
                  <c:v>328</c:v>
                </c:pt>
                <c:pt idx="15">
                  <c:v>350</c:v>
                </c:pt>
                <c:pt idx="16">
                  <c:v>347</c:v>
                </c:pt>
                <c:pt idx="17">
                  <c:v>345</c:v>
                </c:pt>
                <c:pt idx="18">
                  <c:v>348</c:v>
                </c:pt>
                <c:pt idx="19">
                  <c:v>351</c:v>
                </c:pt>
              </c:numCache>
            </c:numRef>
          </c:val>
          <c:smooth val="0"/>
          <c:extLst>
            <c:ext xmlns:c16="http://schemas.microsoft.com/office/drawing/2014/chart" uri="{C3380CC4-5D6E-409C-BE32-E72D297353CC}">
              <c16:uniqueId val="{00000000-CBA9-42A5-963C-BB98FA61CE6D}"/>
            </c:ext>
          </c:extLst>
        </c:ser>
        <c:ser>
          <c:idx val="1"/>
          <c:order val="1"/>
          <c:tx>
            <c:strRef>
              <c:f>語種・ベース語彙レベル別異なり語数!$C$7</c:f>
              <c:strCache>
                <c:ptCount val="1"/>
                <c:pt idx="0">
                  <c:v>Chinese-origin 漢語</c:v>
                </c:pt>
              </c:strCache>
            </c:strRef>
          </c:tx>
          <c:marker>
            <c:symbol val="none"/>
          </c:marker>
          <c:cat>
            <c:strRef>
              <c:f>語種・ベース語彙レベル別異なり語数!$D$5:$W$5</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語種・ベース語彙レベル別異なり語数!$D$7:$W$7</c:f>
              <c:numCache>
                <c:formatCode>General</c:formatCode>
                <c:ptCount val="20"/>
                <c:pt idx="0">
                  <c:v>424</c:v>
                </c:pt>
                <c:pt idx="1">
                  <c:v>531</c:v>
                </c:pt>
                <c:pt idx="2">
                  <c:v>510</c:v>
                </c:pt>
                <c:pt idx="3">
                  <c:v>523</c:v>
                </c:pt>
                <c:pt idx="4">
                  <c:v>495</c:v>
                </c:pt>
                <c:pt idx="5">
                  <c:v>539</c:v>
                </c:pt>
                <c:pt idx="6">
                  <c:v>516</c:v>
                </c:pt>
                <c:pt idx="7">
                  <c:v>541</c:v>
                </c:pt>
                <c:pt idx="8">
                  <c:v>528</c:v>
                </c:pt>
                <c:pt idx="9">
                  <c:v>494</c:v>
                </c:pt>
                <c:pt idx="10">
                  <c:v>486</c:v>
                </c:pt>
                <c:pt idx="11">
                  <c:v>503</c:v>
                </c:pt>
                <c:pt idx="12">
                  <c:v>508</c:v>
                </c:pt>
                <c:pt idx="13">
                  <c:v>538</c:v>
                </c:pt>
                <c:pt idx="14">
                  <c:v>514</c:v>
                </c:pt>
                <c:pt idx="15">
                  <c:v>494</c:v>
                </c:pt>
                <c:pt idx="16">
                  <c:v>510</c:v>
                </c:pt>
                <c:pt idx="17">
                  <c:v>479</c:v>
                </c:pt>
                <c:pt idx="18">
                  <c:v>477</c:v>
                </c:pt>
                <c:pt idx="19">
                  <c:v>482</c:v>
                </c:pt>
              </c:numCache>
            </c:numRef>
          </c:val>
          <c:smooth val="0"/>
          <c:extLst>
            <c:ext xmlns:c16="http://schemas.microsoft.com/office/drawing/2014/chart" uri="{C3380CC4-5D6E-409C-BE32-E72D297353CC}">
              <c16:uniqueId val="{00000001-CBA9-42A5-963C-BB98FA61CE6D}"/>
            </c:ext>
          </c:extLst>
        </c:ser>
        <c:ser>
          <c:idx val="2"/>
          <c:order val="2"/>
          <c:tx>
            <c:strRef>
              <c:f>語種・ベース語彙レベル別異なり語数!$C$8</c:f>
              <c:strCache>
                <c:ptCount val="1"/>
                <c:pt idx="0">
                  <c:v>Other-origins 外来語</c:v>
                </c:pt>
              </c:strCache>
            </c:strRef>
          </c:tx>
          <c:marker>
            <c:symbol val="none"/>
          </c:marker>
          <c:cat>
            <c:strRef>
              <c:f>語種・ベース語彙レベル別異なり語数!$D$5:$W$5</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語種・ベース語彙レベル別異なり語数!$D$8:$W$8</c:f>
              <c:numCache>
                <c:formatCode>General</c:formatCode>
                <c:ptCount val="20"/>
                <c:pt idx="0">
                  <c:v>12</c:v>
                </c:pt>
                <c:pt idx="1">
                  <c:v>49</c:v>
                </c:pt>
                <c:pt idx="2">
                  <c:v>81</c:v>
                </c:pt>
                <c:pt idx="3">
                  <c:v>89</c:v>
                </c:pt>
                <c:pt idx="4">
                  <c:v>104</c:v>
                </c:pt>
                <c:pt idx="5">
                  <c:v>95</c:v>
                </c:pt>
                <c:pt idx="6">
                  <c:v>110</c:v>
                </c:pt>
                <c:pt idx="7">
                  <c:v>85</c:v>
                </c:pt>
                <c:pt idx="8">
                  <c:v>111</c:v>
                </c:pt>
                <c:pt idx="9">
                  <c:v>129</c:v>
                </c:pt>
                <c:pt idx="10">
                  <c:v>117</c:v>
                </c:pt>
                <c:pt idx="11">
                  <c:v>121</c:v>
                </c:pt>
                <c:pt idx="12">
                  <c:v>113</c:v>
                </c:pt>
                <c:pt idx="13">
                  <c:v>109</c:v>
                </c:pt>
                <c:pt idx="14">
                  <c:v>116</c:v>
                </c:pt>
                <c:pt idx="15">
                  <c:v>109</c:v>
                </c:pt>
                <c:pt idx="16">
                  <c:v>99</c:v>
                </c:pt>
                <c:pt idx="17">
                  <c:v>124</c:v>
                </c:pt>
                <c:pt idx="18">
                  <c:v>117</c:v>
                </c:pt>
                <c:pt idx="19">
                  <c:v>116</c:v>
                </c:pt>
              </c:numCache>
            </c:numRef>
          </c:val>
          <c:smooth val="0"/>
          <c:extLst>
            <c:ext xmlns:c16="http://schemas.microsoft.com/office/drawing/2014/chart" uri="{C3380CC4-5D6E-409C-BE32-E72D297353CC}">
              <c16:uniqueId val="{00000002-CBA9-42A5-963C-BB98FA61CE6D}"/>
            </c:ext>
          </c:extLst>
        </c:ser>
        <c:ser>
          <c:idx val="3"/>
          <c:order val="3"/>
          <c:tx>
            <c:strRef>
              <c:f>語種・ベース語彙レベル別異なり語数!$C$9</c:f>
              <c:strCache>
                <c:ptCount val="1"/>
                <c:pt idx="0">
                  <c:v>Mixed-origins 混種語</c:v>
                </c:pt>
              </c:strCache>
            </c:strRef>
          </c:tx>
          <c:marker>
            <c:symbol val="none"/>
          </c:marker>
          <c:cat>
            <c:strRef>
              <c:f>語種・ベース語彙レベル別異なり語数!$D$5:$W$5</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語種・ベース語彙レベル別異なり語数!$D$9:$W$9</c:f>
              <c:numCache>
                <c:formatCode>General</c:formatCode>
                <c:ptCount val="20"/>
                <c:pt idx="0">
                  <c:v>19</c:v>
                </c:pt>
                <c:pt idx="1">
                  <c:v>22</c:v>
                </c:pt>
                <c:pt idx="2">
                  <c:v>15</c:v>
                </c:pt>
                <c:pt idx="3">
                  <c:v>14</c:v>
                </c:pt>
                <c:pt idx="4">
                  <c:v>28</c:v>
                </c:pt>
                <c:pt idx="5">
                  <c:v>19</c:v>
                </c:pt>
                <c:pt idx="6">
                  <c:v>17</c:v>
                </c:pt>
                <c:pt idx="7">
                  <c:v>27</c:v>
                </c:pt>
                <c:pt idx="8">
                  <c:v>31</c:v>
                </c:pt>
                <c:pt idx="9">
                  <c:v>28</c:v>
                </c:pt>
                <c:pt idx="10">
                  <c:v>31</c:v>
                </c:pt>
                <c:pt idx="11">
                  <c:v>29</c:v>
                </c:pt>
                <c:pt idx="12">
                  <c:v>44</c:v>
                </c:pt>
                <c:pt idx="13">
                  <c:v>28</c:v>
                </c:pt>
                <c:pt idx="14">
                  <c:v>30</c:v>
                </c:pt>
                <c:pt idx="15">
                  <c:v>28</c:v>
                </c:pt>
                <c:pt idx="16">
                  <c:v>37</c:v>
                </c:pt>
                <c:pt idx="17">
                  <c:v>38</c:v>
                </c:pt>
                <c:pt idx="18">
                  <c:v>36</c:v>
                </c:pt>
                <c:pt idx="19">
                  <c:v>35</c:v>
                </c:pt>
              </c:numCache>
            </c:numRef>
          </c:val>
          <c:smooth val="0"/>
          <c:extLst>
            <c:ext xmlns:c16="http://schemas.microsoft.com/office/drawing/2014/chart" uri="{C3380CC4-5D6E-409C-BE32-E72D297353CC}">
              <c16:uniqueId val="{00000003-CBA9-42A5-963C-BB98FA61CE6D}"/>
            </c:ext>
          </c:extLst>
        </c:ser>
        <c:ser>
          <c:idx val="4"/>
          <c:order val="4"/>
          <c:tx>
            <c:strRef>
              <c:f>語種・ベース語彙レベル別異なり語数!$C$10</c:f>
              <c:strCache>
                <c:ptCount val="1"/>
                <c:pt idx="0">
                  <c:v>Proper Names 固有名詞</c:v>
                </c:pt>
              </c:strCache>
            </c:strRef>
          </c:tx>
          <c:marker>
            <c:symbol val="none"/>
          </c:marker>
          <c:cat>
            <c:strRef>
              <c:f>語種・ベース語彙レベル別異なり語数!$D$5:$W$5</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語種・ベース語彙レベル別異なり語数!$D$10:$W$10</c:f>
              <c:numCache>
                <c:formatCode>General</c:formatCode>
                <c:ptCount val="20"/>
                <c:pt idx="0">
                  <c:v>13</c:v>
                </c:pt>
                <c:pt idx="1">
                  <c:v>15</c:v>
                </c:pt>
                <c:pt idx="2">
                  <c:v>26</c:v>
                </c:pt>
                <c:pt idx="3">
                  <c:v>32</c:v>
                </c:pt>
                <c:pt idx="4">
                  <c:v>46</c:v>
                </c:pt>
                <c:pt idx="5">
                  <c:v>34</c:v>
                </c:pt>
                <c:pt idx="6">
                  <c:v>40</c:v>
                </c:pt>
                <c:pt idx="7">
                  <c:v>24</c:v>
                </c:pt>
                <c:pt idx="8">
                  <c:v>13</c:v>
                </c:pt>
                <c:pt idx="9">
                  <c:v>6</c:v>
                </c:pt>
                <c:pt idx="10">
                  <c:v>3</c:v>
                </c:pt>
                <c:pt idx="11">
                  <c:v>4</c:v>
                </c:pt>
                <c:pt idx="12">
                  <c:v>4</c:v>
                </c:pt>
                <c:pt idx="13">
                  <c:v>5</c:v>
                </c:pt>
                <c:pt idx="14">
                  <c:v>4</c:v>
                </c:pt>
                <c:pt idx="15">
                  <c:v>6</c:v>
                </c:pt>
                <c:pt idx="16">
                  <c:v>1</c:v>
                </c:pt>
                <c:pt idx="17">
                  <c:v>3</c:v>
                </c:pt>
                <c:pt idx="18">
                  <c:v>4</c:v>
                </c:pt>
                <c:pt idx="19">
                  <c:v>1</c:v>
                </c:pt>
              </c:numCache>
            </c:numRef>
          </c:val>
          <c:smooth val="0"/>
          <c:extLst>
            <c:ext xmlns:c16="http://schemas.microsoft.com/office/drawing/2014/chart" uri="{C3380CC4-5D6E-409C-BE32-E72D297353CC}">
              <c16:uniqueId val="{00000004-CBA9-42A5-963C-BB98FA61CE6D}"/>
            </c:ext>
          </c:extLst>
        </c:ser>
        <c:ser>
          <c:idx val="5"/>
          <c:order val="5"/>
          <c:tx>
            <c:strRef>
              <c:f>語種・ベース語彙レベル別異なり語数!$C$11</c:f>
              <c:strCache>
                <c:ptCount val="1"/>
                <c:pt idx="0">
                  <c:v>Signs and Miscelaneous 記号、不明等</c:v>
                </c:pt>
              </c:strCache>
            </c:strRef>
          </c:tx>
          <c:marker>
            <c:symbol val="none"/>
          </c:marker>
          <c:cat>
            <c:strRef>
              <c:f>語種・ベース語彙レベル別異なり語数!$D$5:$W$5</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語種・ベース語彙レベル別異なり語数!$D$11:$W$11</c:f>
              <c:numCache>
                <c:formatCode>General</c:formatCode>
                <c:ptCount val="20"/>
                <c:pt idx="0">
                  <c:v>3</c:v>
                </c:pt>
                <c:pt idx="1">
                  <c:v>2</c:v>
                </c:pt>
                <c:pt idx="2">
                  <c:v>5</c:v>
                </c:pt>
                <c:pt idx="3">
                  <c:v>7</c:v>
                </c:pt>
                <c:pt idx="4">
                  <c:v>5</c:v>
                </c:pt>
                <c:pt idx="5">
                  <c:v>9</c:v>
                </c:pt>
                <c:pt idx="6">
                  <c:v>6</c:v>
                </c:pt>
                <c:pt idx="7">
                  <c:v>7</c:v>
                </c:pt>
                <c:pt idx="8">
                  <c:v>5</c:v>
                </c:pt>
                <c:pt idx="9">
                  <c:v>5</c:v>
                </c:pt>
                <c:pt idx="10">
                  <c:v>8</c:v>
                </c:pt>
                <c:pt idx="11">
                  <c:v>9</c:v>
                </c:pt>
                <c:pt idx="12">
                  <c:v>4</c:v>
                </c:pt>
                <c:pt idx="13">
                  <c:v>16</c:v>
                </c:pt>
                <c:pt idx="14">
                  <c:v>8</c:v>
                </c:pt>
                <c:pt idx="15">
                  <c:v>13</c:v>
                </c:pt>
                <c:pt idx="16">
                  <c:v>6</c:v>
                </c:pt>
                <c:pt idx="17">
                  <c:v>11</c:v>
                </c:pt>
                <c:pt idx="18">
                  <c:v>18</c:v>
                </c:pt>
                <c:pt idx="19">
                  <c:v>15</c:v>
                </c:pt>
              </c:numCache>
            </c:numRef>
          </c:val>
          <c:smooth val="0"/>
          <c:extLst>
            <c:ext xmlns:c16="http://schemas.microsoft.com/office/drawing/2014/chart" uri="{C3380CC4-5D6E-409C-BE32-E72D297353CC}">
              <c16:uniqueId val="{00000005-CBA9-42A5-963C-BB98FA61CE6D}"/>
            </c:ext>
          </c:extLst>
        </c:ser>
        <c:dLbls>
          <c:showLegendKey val="0"/>
          <c:showVal val="0"/>
          <c:showCatName val="0"/>
          <c:showSerName val="0"/>
          <c:showPercent val="0"/>
          <c:showBubbleSize val="0"/>
        </c:dLbls>
        <c:smooth val="0"/>
        <c:axId val="195857408"/>
        <c:axId val="195867392"/>
      </c:lineChart>
      <c:catAx>
        <c:axId val="195857408"/>
        <c:scaling>
          <c:orientation val="minMax"/>
        </c:scaling>
        <c:delete val="0"/>
        <c:axPos val="b"/>
        <c:numFmt formatCode="General" sourceLinked="1"/>
        <c:majorTickMark val="none"/>
        <c:minorTickMark val="none"/>
        <c:tickLblPos val="nextTo"/>
        <c:txPr>
          <a:bodyPr/>
          <a:lstStyle/>
          <a:p>
            <a:pPr>
              <a:defRPr lang="ja-JP"/>
            </a:pPr>
            <a:endParaRPr lang="ja-JP"/>
          </a:p>
        </c:txPr>
        <c:crossAx val="195867392"/>
        <c:crosses val="autoZero"/>
        <c:auto val="1"/>
        <c:lblAlgn val="ctr"/>
        <c:lblOffset val="100"/>
        <c:noMultiLvlLbl val="0"/>
      </c:catAx>
      <c:valAx>
        <c:axId val="195867392"/>
        <c:scaling>
          <c:orientation val="minMax"/>
        </c:scaling>
        <c:delete val="0"/>
        <c:axPos val="l"/>
        <c:majorGridlines/>
        <c:numFmt formatCode="General" sourceLinked="1"/>
        <c:majorTickMark val="none"/>
        <c:minorTickMark val="none"/>
        <c:tickLblPos val="nextTo"/>
        <c:txPr>
          <a:bodyPr/>
          <a:lstStyle/>
          <a:p>
            <a:pPr>
              <a:defRPr lang="ja-JP"/>
            </a:pPr>
            <a:endParaRPr lang="ja-JP"/>
          </a:p>
        </c:txPr>
        <c:crossAx val="195857408"/>
        <c:crosses val="autoZero"/>
        <c:crossBetween val="between"/>
      </c:valAx>
    </c:plotArea>
    <c:legend>
      <c:legendPos val="r"/>
      <c:layout>
        <c:manualLayout>
          <c:xMode val="edge"/>
          <c:yMode val="edge"/>
          <c:x val="0.7261906463701373"/>
          <c:y val="0.21754342845872601"/>
          <c:w val="0.25595220658797491"/>
          <c:h val="0.67050081167599784"/>
        </c:manualLayout>
      </c:layout>
      <c:overlay val="0"/>
      <c:txPr>
        <a:bodyPr/>
        <a:lstStyle/>
        <a:p>
          <a:pPr>
            <a:defRPr lang="ja-JP"/>
          </a:pPr>
          <a:endParaRPr lang="ja-JP"/>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cat>
            <c:strRef>
              <c:f>語種・ベース語彙レベル別異なり語数!$C$16:$C$21</c:f>
              <c:strCache>
                <c:ptCount val="6"/>
                <c:pt idx="0">
                  <c:v>Japanese-origin 和語</c:v>
                </c:pt>
                <c:pt idx="1">
                  <c:v>Chinese-origin 漢語</c:v>
                </c:pt>
                <c:pt idx="2">
                  <c:v>Other-origins 外来語</c:v>
                </c:pt>
                <c:pt idx="3">
                  <c:v>Mixed-origins 混種語</c:v>
                </c:pt>
                <c:pt idx="4">
                  <c:v>Proper Names 固有名詞</c:v>
                </c:pt>
                <c:pt idx="5">
                  <c:v>Signs and Miscelaneous 記号、不明等</c:v>
                </c:pt>
              </c:strCache>
            </c:strRef>
          </c:cat>
          <c:val>
            <c:numRef>
              <c:f>語種・ベース語彙レベル別異なり語数!$D$16:$D$21</c:f>
              <c:numCache>
                <c:formatCode>0.0%</c:formatCode>
                <c:ptCount val="6"/>
                <c:pt idx="0">
                  <c:v>0.34499999999999997</c:v>
                </c:pt>
                <c:pt idx="1">
                  <c:v>0.50460000000000005</c:v>
                </c:pt>
                <c:pt idx="2">
                  <c:v>0.1003</c:v>
                </c:pt>
                <c:pt idx="3">
                  <c:v>2.7799999999999998E-2</c:v>
                </c:pt>
                <c:pt idx="4">
                  <c:v>1.4200000000000001E-2</c:v>
                </c:pt>
                <c:pt idx="5">
                  <c:v>8.0999999999999996E-3</c:v>
                </c:pt>
              </c:numCache>
            </c:numRef>
          </c:val>
          <c:extLst>
            <c:ext xmlns:c16="http://schemas.microsoft.com/office/drawing/2014/chart" uri="{C3380CC4-5D6E-409C-BE32-E72D297353CC}">
              <c16:uniqueId val="{00000000-017D-4BA9-98BB-7635441FC157}"/>
            </c:ext>
          </c:extLst>
        </c:ser>
        <c:dLbls>
          <c:showLegendKey val="0"/>
          <c:showVal val="0"/>
          <c:showCatName val="0"/>
          <c:showSerName val="0"/>
          <c:showPercent val="0"/>
          <c:showBubbleSize val="0"/>
          <c:showLeaderLines val="1"/>
        </c:dLbls>
      </c:pie3DChart>
    </c:plotArea>
    <c:legend>
      <c:legendPos val="r"/>
      <c:overlay val="0"/>
      <c:txPr>
        <a:bodyPr/>
        <a:lstStyle/>
        <a:p>
          <a:pPr>
            <a:defRPr lang="ja-JP"/>
          </a:pPr>
          <a:endParaRPr lang="ja-JP"/>
        </a:p>
      </c:tx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a:pPr>
            <a:r>
              <a:rPr lang="en-US" altLang="ja-JP" sz="1200"/>
              <a:t>Graph 2</a:t>
            </a:r>
            <a:r>
              <a:rPr lang="en-US" altLang="ja-JP" sz="1200" baseline="0"/>
              <a:t>  Ratio of Verbs and Nouns at Different Levels</a:t>
            </a:r>
            <a:endParaRPr lang="ja-JP" altLang="en-US" sz="1200"/>
          </a:p>
        </c:rich>
      </c:tx>
      <c:overlay val="0"/>
    </c:title>
    <c:autoTitleDeleted val="0"/>
    <c:plotArea>
      <c:layout>
        <c:manualLayout>
          <c:layoutTarget val="inner"/>
          <c:xMode val="edge"/>
          <c:yMode val="edge"/>
          <c:x val="9.7275615286759751E-2"/>
          <c:y val="0.15304326920538278"/>
          <c:w val="0.55252268233699753"/>
          <c:h val="0.68694487783468594"/>
        </c:manualLayout>
      </c:layout>
      <c:lineChart>
        <c:grouping val="standard"/>
        <c:varyColors val="0"/>
        <c:ser>
          <c:idx val="0"/>
          <c:order val="0"/>
          <c:tx>
            <c:strRef>
              <c:f>'レベル（+品詞)別異なり語数'!$C$6</c:f>
              <c:strCache>
                <c:ptCount val="1"/>
                <c:pt idx="0">
                  <c:v>動詞-一般</c:v>
                </c:pt>
              </c:strCache>
            </c:strRef>
          </c:tx>
          <c:marker>
            <c:symbol val="none"/>
          </c:marker>
          <c:cat>
            <c:strRef>
              <c:f>'レベル（+品詞)別異なり語数'!$B$7:$B$26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'レベル（+品詞)別異なり語数'!$C$7:$C$26</c:f>
              <c:numCache>
                <c:formatCode>General</c:formatCode>
                <c:ptCount val="20"/>
                <c:pt idx="0">
                  <c:v>0.152</c:v>
                </c:pt>
                <c:pt idx="1">
                  <c:v>0.16500000000000001</c:v>
                </c:pt>
                <c:pt idx="2">
                  <c:v>0.154</c:v>
                </c:pt>
                <c:pt idx="3">
                  <c:v>0.153</c:v>
                </c:pt>
                <c:pt idx="4">
                  <c:v>0.154</c:v>
                </c:pt>
                <c:pt idx="5">
                  <c:v>0.14599999999999999</c:v>
                </c:pt>
                <c:pt idx="6">
                  <c:v>0.11899999999999999</c:v>
                </c:pt>
                <c:pt idx="7">
                  <c:v>0.14299999999999999</c:v>
                </c:pt>
                <c:pt idx="8">
                  <c:v>0.13800000000000001</c:v>
                </c:pt>
                <c:pt idx="9">
                  <c:v>0.13</c:v>
                </c:pt>
                <c:pt idx="10">
                  <c:v>0.15</c:v>
                </c:pt>
                <c:pt idx="11">
                  <c:v>0.123</c:v>
                </c:pt>
                <c:pt idx="12">
                  <c:v>0.14099999999999999</c:v>
                </c:pt>
                <c:pt idx="13">
                  <c:v>0.115</c:v>
                </c:pt>
                <c:pt idx="14">
                  <c:v>0.109</c:v>
                </c:pt>
                <c:pt idx="15">
                  <c:v>0.12</c:v>
                </c:pt>
                <c:pt idx="16">
                  <c:v>0.11700000000000001</c:v>
                </c:pt>
                <c:pt idx="17">
                  <c:v>0.11799999999999999</c:v>
                </c:pt>
                <c:pt idx="18">
                  <c:v>0.11899999999999999</c:v>
                </c:pt>
                <c:pt idx="19">
                  <c:v>0.107</c:v>
                </c:pt>
              </c:numCache>
            </c:numRef>
          </c:val>
          <c:smooth val="0"/>
          <c:extLst>
            <c:ext xmlns:c16="http://schemas.microsoft.com/office/drawing/2014/chart" uri="{C3380CC4-5D6E-409C-BE32-E72D297353CC}">
              <c16:uniqueId val="{00000000-CABE-4503-876D-4E498D415A46}"/>
            </c:ext>
          </c:extLst>
        </c:ser>
        <c:ser>
          <c:idx val="1"/>
          <c:order val="1"/>
          <c:tx>
            <c:strRef>
              <c:f>'レベル（+品詞)別異なり語数'!$D$6</c:f>
              <c:strCache>
                <c:ptCount val="1"/>
                <c:pt idx="0">
                  <c:v>名詞-普通名詞-サ変可能</c:v>
                </c:pt>
              </c:strCache>
            </c:strRef>
          </c:tx>
          <c:spPr>
            <a:ln>
              <a:prstDash val="sysDot"/>
            </a:ln>
          </c:spPr>
          <c:marker>
            <c:symbol val="none"/>
          </c:marker>
          <c:cat>
            <c:strRef>
              <c:f>'レベル（+品詞)別異なり語数'!$B$7:$B$26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'レベル（+品詞)別異なり語数'!$D$7:$D$26</c:f>
              <c:numCache>
                <c:formatCode>General</c:formatCode>
                <c:ptCount val="20"/>
                <c:pt idx="0">
                  <c:v>9.8000000000000004E-2</c:v>
                </c:pt>
                <c:pt idx="1">
                  <c:v>0.182</c:v>
                </c:pt>
                <c:pt idx="2">
                  <c:v>0.19500000000000001</c:v>
                </c:pt>
                <c:pt idx="3">
                  <c:v>0.20499999999999999</c:v>
                </c:pt>
                <c:pt idx="4">
                  <c:v>0.189</c:v>
                </c:pt>
                <c:pt idx="5">
                  <c:v>0.19600000000000001</c:v>
                </c:pt>
                <c:pt idx="6">
                  <c:v>0.19600000000000001</c:v>
                </c:pt>
                <c:pt idx="7">
                  <c:v>0.193</c:v>
                </c:pt>
                <c:pt idx="8">
                  <c:v>0.20799999999999999</c:v>
                </c:pt>
                <c:pt idx="9">
                  <c:v>0.18</c:v>
                </c:pt>
                <c:pt idx="10">
                  <c:v>0.185</c:v>
                </c:pt>
                <c:pt idx="11">
                  <c:v>0.19</c:v>
                </c:pt>
                <c:pt idx="12">
                  <c:v>0.182</c:v>
                </c:pt>
                <c:pt idx="13">
                  <c:v>0.188</c:v>
                </c:pt>
                <c:pt idx="14">
                  <c:v>0.191</c:v>
                </c:pt>
                <c:pt idx="15">
                  <c:v>0.151</c:v>
                </c:pt>
                <c:pt idx="16">
                  <c:v>0.17699999999999999</c:v>
                </c:pt>
                <c:pt idx="17">
                  <c:v>0.156</c:v>
                </c:pt>
                <c:pt idx="18">
                  <c:v>0.16800000000000001</c:v>
                </c:pt>
                <c:pt idx="19">
                  <c:v>0.151</c:v>
                </c:pt>
              </c:numCache>
            </c:numRef>
          </c:val>
          <c:smooth val="0"/>
          <c:extLst>
            <c:ext xmlns:c16="http://schemas.microsoft.com/office/drawing/2014/chart" uri="{C3380CC4-5D6E-409C-BE32-E72D297353CC}">
              <c16:uniqueId val="{00000001-CABE-4503-876D-4E498D415A46}"/>
            </c:ext>
          </c:extLst>
        </c:ser>
        <c:ser>
          <c:idx val="2"/>
          <c:order val="2"/>
          <c:tx>
            <c:strRef>
              <c:f>'レベル（+品詞)別異なり語数'!$E$6</c:f>
              <c:strCache>
                <c:ptCount val="1"/>
                <c:pt idx="0">
                  <c:v>名詞-普通名詞-一般</c:v>
                </c:pt>
              </c:strCache>
            </c:strRef>
          </c:tx>
          <c:spPr>
            <a:ln>
              <a:prstDash val="sysDash"/>
            </a:ln>
          </c:spPr>
          <c:marker>
            <c:symbol val="none"/>
          </c:marker>
          <c:cat>
            <c:strRef>
              <c:f>'レベル（+品詞)別異なり語数'!$B$7:$B$26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'レベル（+品詞)別異なり語数'!$E$7:$E$26</c:f>
              <c:numCache>
                <c:formatCode>General</c:formatCode>
                <c:ptCount val="20"/>
                <c:pt idx="0">
                  <c:v>0.27700000000000002</c:v>
                </c:pt>
                <c:pt idx="1">
                  <c:v>0.372</c:v>
                </c:pt>
                <c:pt idx="2">
                  <c:v>0.42399999999999999</c:v>
                </c:pt>
                <c:pt idx="3">
                  <c:v>0.41599999999999998</c:v>
                </c:pt>
                <c:pt idx="4">
                  <c:v>0.45400000000000001</c:v>
                </c:pt>
                <c:pt idx="5">
                  <c:v>0.48499999999999999</c:v>
                </c:pt>
                <c:pt idx="6">
                  <c:v>0.48699999999999999</c:v>
                </c:pt>
                <c:pt idx="7">
                  <c:v>0.496</c:v>
                </c:pt>
                <c:pt idx="8">
                  <c:v>0.52200000000000002</c:v>
                </c:pt>
                <c:pt idx="9">
                  <c:v>0.55700000000000005</c:v>
                </c:pt>
                <c:pt idx="10">
                  <c:v>0.52300000000000002</c:v>
                </c:pt>
                <c:pt idx="11">
                  <c:v>0.55000000000000004</c:v>
                </c:pt>
                <c:pt idx="12">
                  <c:v>0.54400000000000004</c:v>
                </c:pt>
                <c:pt idx="13">
                  <c:v>0.55100000000000005</c:v>
                </c:pt>
                <c:pt idx="14">
                  <c:v>0.56100000000000005</c:v>
                </c:pt>
                <c:pt idx="15">
                  <c:v>0.58899999999999997</c:v>
                </c:pt>
                <c:pt idx="16">
                  <c:v>0.59199999999999997</c:v>
                </c:pt>
                <c:pt idx="17">
                  <c:v>0.60899999999999999</c:v>
                </c:pt>
                <c:pt idx="18">
                  <c:v>0.61099999999999999</c:v>
                </c:pt>
                <c:pt idx="19">
                  <c:v>0.59499999999999997</c:v>
                </c:pt>
              </c:numCache>
            </c:numRef>
          </c:val>
          <c:smooth val="0"/>
          <c:extLst>
            <c:ext xmlns:c16="http://schemas.microsoft.com/office/drawing/2014/chart" uri="{C3380CC4-5D6E-409C-BE32-E72D297353CC}">
              <c16:uniqueId val="{00000002-CABE-4503-876D-4E498D415A46}"/>
            </c:ext>
          </c:extLst>
        </c:ser>
        <c:dLbls>
          <c:showLegendKey val="0"/>
          <c:showVal val="0"/>
          <c:showCatName val="0"/>
          <c:showSerName val="0"/>
          <c:showPercent val="0"/>
          <c:showBubbleSize val="0"/>
        </c:dLbls>
        <c:smooth val="0"/>
        <c:axId val="196675840"/>
        <c:axId val="196681728"/>
      </c:lineChart>
      <c:catAx>
        <c:axId val="196675840"/>
        <c:scaling>
          <c:orientation val="minMax"/>
        </c:scaling>
        <c:delete val="0"/>
        <c:axPos val="b"/>
        <c:numFmt formatCode="General" sourceLinked="0"/>
        <c:majorTickMark val="none"/>
        <c:minorTickMark val="none"/>
        <c:tickLblPos val="nextTo"/>
        <c:txPr>
          <a:bodyPr/>
          <a:lstStyle/>
          <a:p>
            <a:pPr>
              <a:defRPr lang="ja-JP"/>
            </a:pPr>
            <a:endParaRPr lang="ja-JP"/>
          </a:p>
        </c:txPr>
        <c:crossAx val="196681728"/>
        <c:crosses val="autoZero"/>
        <c:auto val="1"/>
        <c:lblAlgn val="ctr"/>
        <c:lblOffset val="100"/>
        <c:noMultiLvlLbl val="0"/>
      </c:catAx>
      <c:valAx>
        <c:axId val="196681728"/>
        <c:scaling>
          <c:orientation val="minMax"/>
        </c:scaling>
        <c:delete val="0"/>
        <c:axPos val="l"/>
        <c:majorGridlines/>
        <c:numFmt formatCode="General" sourceLinked="1"/>
        <c:majorTickMark val="none"/>
        <c:minorTickMark val="none"/>
        <c:tickLblPos val="nextTo"/>
        <c:txPr>
          <a:bodyPr/>
          <a:lstStyle/>
          <a:p>
            <a:pPr>
              <a:defRPr lang="ja-JP"/>
            </a:pPr>
            <a:endParaRPr lang="ja-JP"/>
          </a:p>
        </c:txPr>
        <c:crossAx val="196675840"/>
        <c:crosses val="autoZero"/>
        <c:crossBetween val="between"/>
      </c:valAx>
    </c:plotArea>
    <c:legend>
      <c:legendPos val="r"/>
      <c:layout>
        <c:manualLayout>
          <c:xMode val="edge"/>
          <c:yMode val="edge"/>
          <c:x val="0.70850891985399522"/>
          <c:y val="0.1896069793309352"/>
          <c:w val="0.25178137759867636"/>
          <c:h val="0.60685129398403104"/>
        </c:manualLayout>
      </c:layout>
      <c:overlay val="0"/>
      <c:txPr>
        <a:bodyPr/>
        <a:lstStyle/>
        <a:p>
          <a:pPr>
            <a:defRPr lang="ja-JP"/>
          </a:pPr>
          <a:endParaRPr lang="ja-JP"/>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a:pPr>
            <a:r>
              <a:rPr lang="en-US" altLang="ja-JP" sz="1100"/>
              <a:t>Graph 3</a:t>
            </a:r>
            <a:r>
              <a:rPr lang="ja-JP" altLang="en-US" sz="1100" baseline="0"/>
              <a:t> </a:t>
            </a:r>
            <a:r>
              <a:rPr lang="en-US" altLang="ja-JP" sz="1100" baseline="0"/>
              <a:t>Nuber of Words at old JLPT Levels and Level of Importance</a:t>
            </a:r>
            <a:endParaRPr lang="ja-JP" altLang="en-US" sz="1100"/>
          </a:p>
        </c:rich>
      </c:tx>
      <c:layout>
        <c:manualLayout>
          <c:xMode val="edge"/>
          <c:yMode val="edge"/>
          <c:x val="0.19090144568933287"/>
          <c:y val="4.1152230971128627E-2"/>
        </c:manualLayout>
      </c:layout>
      <c:overlay val="0"/>
    </c:title>
    <c:autoTitleDeleted val="0"/>
    <c:plotArea>
      <c:layout>
        <c:manualLayout>
          <c:layoutTarget val="inner"/>
          <c:xMode val="edge"/>
          <c:yMode val="edge"/>
          <c:x val="9.9727451372725706E-2"/>
          <c:y val="0.19143022963713693"/>
          <c:w val="0.62090504418125481"/>
          <c:h val="0.67483312110738669"/>
        </c:manualLayout>
      </c:layout>
      <c:lineChart>
        <c:grouping val="standard"/>
        <c:varyColors val="0"/>
        <c:ser>
          <c:idx val="0"/>
          <c:order val="0"/>
          <c:tx>
            <c:strRef>
              <c:f>'レベル（+品詞)別異なり語数'!$I$6</c:f>
              <c:strCache>
                <c:ptCount val="1"/>
                <c:pt idx="0">
                  <c:v>Level 0</c:v>
                </c:pt>
              </c:strCache>
            </c:strRef>
          </c:tx>
          <c:spPr>
            <a:ln>
              <a:prstDash val="sysDot"/>
            </a:ln>
          </c:spPr>
          <c:marker>
            <c:symbol val="none"/>
          </c:marker>
          <c:cat>
            <c:strRef>
              <c:f>'レベル（+品詞)別異なり語数'!$H$7:$H$26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'レベル（+品詞)別異なり語数'!$I$7:$I$26</c:f>
              <c:numCache>
                <c:formatCode>General</c:formatCode>
                <c:ptCount val="20"/>
                <c:pt idx="0">
                  <c:v>31</c:v>
                </c:pt>
                <c:pt idx="1">
                  <c:v>80</c:v>
                </c:pt>
                <c:pt idx="2">
                  <c:v>173</c:v>
                </c:pt>
                <c:pt idx="3">
                  <c:v>282</c:v>
                </c:pt>
                <c:pt idx="4">
                  <c:v>389</c:v>
                </c:pt>
                <c:pt idx="5">
                  <c:v>486</c:v>
                </c:pt>
                <c:pt idx="6">
                  <c:v>578</c:v>
                </c:pt>
                <c:pt idx="7">
                  <c:v>635</c:v>
                </c:pt>
                <c:pt idx="8">
                  <c:v>693</c:v>
                </c:pt>
                <c:pt idx="9">
                  <c:v>728</c:v>
                </c:pt>
                <c:pt idx="10">
                  <c:v>775</c:v>
                </c:pt>
                <c:pt idx="11">
                  <c:v>860</c:v>
                </c:pt>
                <c:pt idx="12">
                  <c:v>854</c:v>
                </c:pt>
                <c:pt idx="13">
                  <c:v>866</c:v>
                </c:pt>
                <c:pt idx="14">
                  <c:v>906</c:v>
                </c:pt>
                <c:pt idx="15">
                  <c:v>905</c:v>
                </c:pt>
                <c:pt idx="16">
                  <c:v>928</c:v>
                </c:pt>
                <c:pt idx="17">
                  <c:v>935</c:v>
                </c:pt>
                <c:pt idx="18">
                  <c:v>933</c:v>
                </c:pt>
                <c:pt idx="19">
                  <c:v>961</c:v>
                </c:pt>
              </c:numCache>
            </c:numRef>
          </c:val>
          <c:smooth val="0"/>
          <c:extLst>
            <c:ext xmlns:c16="http://schemas.microsoft.com/office/drawing/2014/chart" uri="{C3380CC4-5D6E-409C-BE32-E72D297353CC}">
              <c16:uniqueId val="{00000000-1272-4211-A85C-9A49C718BC21}"/>
            </c:ext>
          </c:extLst>
        </c:ser>
        <c:ser>
          <c:idx val="1"/>
          <c:order val="1"/>
          <c:tx>
            <c:strRef>
              <c:f>'レベル（+品詞)別異なり語数'!$J$6</c:f>
              <c:strCache>
                <c:ptCount val="1"/>
                <c:pt idx="0">
                  <c:v>Level 1</c:v>
                </c:pt>
              </c:strCache>
            </c:strRef>
          </c:tx>
          <c:spPr>
            <a:ln>
              <a:prstDash val="lgDashDot"/>
            </a:ln>
          </c:spPr>
          <c:marker>
            <c:symbol val="none"/>
          </c:marker>
          <c:cat>
            <c:strRef>
              <c:f>'レベル（+品詞)別異なり語数'!$H$7:$H$26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'レベル（+品詞)別異なり語数'!$J$7:$J$26</c:f>
              <c:numCache>
                <c:formatCode>General</c:formatCode>
                <c:ptCount val="20"/>
                <c:pt idx="0">
                  <c:v>42</c:v>
                </c:pt>
                <c:pt idx="1">
                  <c:v>144</c:v>
                </c:pt>
                <c:pt idx="2">
                  <c:v>235</c:v>
                </c:pt>
                <c:pt idx="3">
                  <c:v>263</c:v>
                </c:pt>
                <c:pt idx="4">
                  <c:v>258</c:v>
                </c:pt>
                <c:pt idx="5">
                  <c:v>255</c:v>
                </c:pt>
                <c:pt idx="6">
                  <c:v>216</c:v>
                </c:pt>
                <c:pt idx="7">
                  <c:v>193</c:v>
                </c:pt>
                <c:pt idx="8">
                  <c:v>165</c:v>
                </c:pt>
                <c:pt idx="9">
                  <c:v>163</c:v>
                </c:pt>
                <c:pt idx="10">
                  <c:v>135</c:v>
                </c:pt>
                <c:pt idx="11">
                  <c:v>77</c:v>
                </c:pt>
                <c:pt idx="12">
                  <c:v>91</c:v>
                </c:pt>
                <c:pt idx="13">
                  <c:v>81</c:v>
                </c:pt>
                <c:pt idx="14">
                  <c:v>57</c:v>
                </c:pt>
                <c:pt idx="15">
                  <c:v>56</c:v>
                </c:pt>
                <c:pt idx="16">
                  <c:v>46</c:v>
                </c:pt>
                <c:pt idx="17">
                  <c:v>42</c:v>
                </c:pt>
                <c:pt idx="18">
                  <c:v>46</c:v>
                </c:pt>
                <c:pt idx="19">
                  <c:v>28</c:v>
                </c:pt>
              </c:numCache>
            </c:numRef>
          </c:val>
          <c:smooth val="0"/>
          <c:extLst>
            <c:ext xmlns:c16="http://schemas.microsoft.com/office/drawing/2014/chart" uri="{C3380CC4-5D6E-409C-BE32-E72D297353CC}">
              <c16:uniqueId val="{00000001-1272-4211-A85C-9A49C718BC21}"/>
            </c:ext>
          </c:extLst>
        </c:ser>
        <c:ser>
          <c:idx val="2"/>
          <c:order val="2"/>
          <c:tx>
            <c:strRef>
              <c:f>'レベル（+品詞)別異なり語数'!$K$6</c:f>
              <c:strCache>
                <c:ptCount val="1"/>
                <c:pt idx="0">
                  <c:v>Level 2</c:v>
                </c:pt>
              </c:strCache>
            </c:strRef>
          </c:tx>
          <c:spPr>
            <a:ln>
              <a:prstDash val="lgDashDotDot"/>
            </a:ln>
          </c:spPr>
          <c:marker>
            <c:symbol val="none"/>
          </c:marker>
          <c:cat>
            <c:strRef>
              <c:f>'レベル（+品詞)別異なり語数'!$H$7:$H$26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'レベル（+品詞)別異なり語数'!$K$7:$K$26</c:f>
              <c:numCache>
                <c:formatCode>General</c:formatCode>
                <c:ptCount val="20"/>
                <c:pt idx="0">
                  <c:v>371</c:v>
                </c:pt>
                <c:pt idx="1">
                  <c:v>508</c:v>
                </c:pt>
                <c:pt idx="2">
                  <c:v>431</c:v>
                </c:pt>
                <c:pt idx="3">
                  <c:v>361</c:v>
                </c:pt>
                <c:pt idx="4">
                  <c:v>307</c:v>
                </c:pt>
                <c:pt idx="5">
                  <c:v>223</c:v>
                </c:pt>
                <c:pt idx="6">
                  <c:v>180</c:v>
                </c:pt>
                <c:pt idx="7">
                  <c:v>146</c:v>
                </c:pt>
                <c:pt idx="8">
                  <c:v>127</c:v>
                </c:pt>
                <c:pt idx="9">
                  <c:v>98</c:v>
                </c:pt>
                <c:pt idx="10">
                  <c:v>81</c:v>
                </c:pt>
                <c:pt idx="11">
                  <c:v>55</c:v>
                </c:pt>
                <c:pt idx="12">
                  <c:v>51</c:v>
                </c:pt>
                <c:pt idx="13">
                  <c:v>50</c:v>
                </c:pt>
                <c:pt idx="14">
                  <c:v>32</c:v>
                </c:pt>
                <c:pt idx="15">
                  <c:v>36</c:v>
                </c:pt>
                <c:pt idx="16">
                  <c:v>25</c:v>
                </c:pt>
                <c:pt idx="17">
                  <c:v>22</c:v>
                </c:pt>
                <c:pt idx="18">
                  <c:v>20</c:v>
                </c:pt>
                <c:pt idx="19">
                  <c:v>10</c:v>
                </c:pt>
              </c:numCache>
            </c:numRef>
          </c:val>
          <c:smooth val="0"/>
          <c:extLst>
            <c:ext xmlns:c16="http://schemas.microsoft.com/office/drawing/2014/chart" uri="{C3380CC4-5D6E-409C-BE32-E72D297353CC}">
              <c16:uniqueId val="{00000002-1272-4211-A85C-9A49C718BC21}"/>
            </c:ext>
          </c:extLst>
        </c:ser>
        <c:ser>
          <c:idx val="3"/>
          <c:order val="3"/>
          <c:tx>
            <c:strRef>
              <c:f>'レベル（+品詞)別異なり語数'!$L$6</c:f>
              <c:strCache>
                <c:ptCount val="1"/>
                <c:pt idx="0">
                  <c:v>Level 3</c:v>
                </c:pt>
              </c:strCache>
            </c:strRef>
          </c:tx>
          <c:spPr>
            <a:ln>
              <a:prstDash val="dash"/>
            </a:ln>
          </c:spPr>
          <c:marker>
            <c:symbol val="none"/>
          </c:marker>
          <c:cat>
            <c:strRef>
              <c:f>'レベル（+品詞)別異なり語数'!$H$7:$H$26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'レベル（+品詞)別異なり語数'!$L$7:$L$26</c:f>
              <c:numCache>
                <c:formatCode>General</c:formatCode>
                <c:ptCount val="20"/>
                <c:pt idx="0">
                  <c:v>227</c:v>
                </c:pt>
                <c:pt idx="1">
                  <c:v>132</c:v>
                </c:pt>
                <c:pt idx="2">
                  <c:v>89</c:v>
                </c:pt>
                <c:pt idx="3">
                  <c:v>62</c:v>
                </c:pt>
                <c:pt idx="4">
                  <c:v>19</c:v>
                </c:pt>
                <c:pt idx="5">
                  <c:v>16</c:v>
                </c:pt>
                <c:pt idx="6">
                  <c:v>17</c:v>
                </c:pt>
                <c:pt idx="7">
                  <c:v>17</c:v>
                </c:pt>
                <c:pt idx="8">
                  <c:v>7</c:v>
                </c:pt>
                <c:pt idx="9">
                  <c:v>6</c:v>
                </c:pt>
                <c:pt idx="10">
                  <c:v>2</c:v>
                </c:pt>
                <c:pt idx="11">
                  <c:v>3</c:v>
                </c:pt>
                <c:pt idx="12">
                  <c:v>2</c:v>
                </c:pt>
                <c:pt idx="13">
                  <c:v>2</c:v>
                </c:pt>
                <c:pt idx="14">
                  <c:v>2</c:v>
                </c:pt>
                <c:pt idx="15">
                  <c:v>2</c:v>
                </c:pt>
                <c:pt idx="18">
                  <c:v>1</c:v>
                </c:pt>
              </c:numCache>
            </c:numRef>
          </c:val>
          <c:smooth val="0"/>
          <c:extLst>
            <c:ext xmlns:c16="http://schemas.microsoft.com/office/drawing/2014/chart" uri="{C3380CC4-5D6E-409C-BE32-E72D297353CC}">
              <c16:uniqueId val="{00000003-1272-4211-A85C-9A49C718BC21}"/>
            </c:ext>
          </c:extLst>
        </c:ser>
        <c:ser>
          <c:idx val="4"/>
          <c:order val="4"/>
          <c:tx>
            <c:strRef>
              <c:f>'レベル（+品詞)別異なり語数'!$M$6</c:f>
              <c:strCache>
                <c:ptCount val="1"/>
                <c:pt idx="0">
                  <c:v>Level 4</c:v>
                </c:pt>
              </c:strCache>
            </c:strRef>
          </c:tx>
          <c:spPr>
            <a:ln>
              <a:prstDash val="solid"/>
            </a:ln>
          </c:spPr>
          <c:marker>
            <c:symbol val="none"/>
          </c:marker>
          <c:cat>
            <c:strRef>
              <c:f>'レベル（+品詞)別異なり語数'!$H$7:$H$26</c:f>
              <c:strCache>
                <c:ptCount val="20"/>
                <c:pt idx="0">
                  <c:v>bw01</c:v>
                </c:pt>
                <c:pt idx="1">
                  <c:v>bw02</c:v>
                </c:pt>
                <c:pt idx="2">
                  <c:v>bw03</c:v>
                </c:pt>
                <c:pt idx="3">
                  <c:v>bw04</c:v>
                </c:pt>
                <c:pt idx="4">
                  <c:v>bw05</c:v>
                </c:pt>
                <c:pt idx="5">
                  <c:v>bw06</c:v>
                </c:pt>
                <c:pt idx="6">
                  <c:v>bw07</c:v>
                </c:pt>
                <c:pt idx="7">
                  <c:v>bw08</c:v>
                </c:pt>
                <c:pt idx="8">
                  <c:v>bw09</c:v>
                </c:pt>
                <c:pt idx="9">
                  <c:v>bw10</c:v>
                </c:pt>
                <c:pt idx="10">
                  <c:v>bw11</c:v>
                </c:pt>
                <c:pt idx="11">
                  <c:v>bw12</c:v>
                </c:pt>
                <c:pt idx="12">
                  <c:v>bw13</c:v>
                </c:pt>
                <c:pt idx="13">
                  <c:v>bw14</c:v>
                </c:pt>
                <c:pt idx="14">
                  <c:v>bw15</c:v>
                </c:pt>
                <c:pt idx="15">
                  <c:v>bw16</c:v>
                </c:pt>
                <c:pt idx="16">
                  <c:v>bw17</c:v>
                </c:pt>
                <c:pt idx="17">
                  <c:v>bw18</c:v>
                </c:pt>
                <c:pt idx="18">
                  <c:v>bw19</c:v>
                </c:pt>
                <c:pt idx="19">
                  <c:v>bw20</c:v>
                </c:pt>
              </c:strCache>
            </c:strRef>
          </c:cat>
          <c:val>
            <c:numRef>
              <c:f>'レベル（+品詞)別異なり語数'!$M$7:$M$26</c:f>
              <c:numCache>
                <c:formatCode>General</c:formatCode>
                <c:ptCount val="20"/>
                <c:pt idx="0">
                  <c:v>329</c:v>
                </c:pt>
                <c:pt idx="1">
                  <c:v>136</c:v>
                </c:pt>
                <c:pt idx="2">
                  <c:v>72</c:v>
                </c:pt>
                <c:pt idx="3">
                  <c:v>32</c:v>
                </c:pt>
                <c:pt idx="4">
                  <c:v>27</c:v>
                </c:pt>
                <c:pt idx="5">
                  <c:v>20</c:v>
                </c:pt>
                <c:pt idx="6">
                  <c:v>9</c:v>
                </c:pt>
                <c:pt idx="7">
                  <c:v>9</c:v>
                </c:pt>
                <c:pt idx="8">
                  <c:v>8</c:v>
                </c:pt>
                <c:pt idx="9">
                  <c:v>5</c:v>
                </c:pt>
                <c:pt idx="10">
                  <c:v>7</c:v>
                </c:pt>
                <c:pt idx="11">
                  <c:v>5</c:v>
                </c:pt>
                <c:pt idx="12">
                  <c:v>2</c:v>
                </c:pt>
                <c:pt idx="13">
                  <c:v>1</c:v>
                </c:pt>
                <c:pt idx="14">
                  <c:v>3</c:v>
                </c:pt>
                <c:pt idx="15">
                  <c:v>1</c:v>
                </c:pt>
                <c:pt idx="16">
                  <c:v>1</c:v>
                </c:pt>
                <c:pt idx="17">
                  <c:v>1</c:v>
                </c:pt>
                <c:pt idx="19">
                  <c:v>1</c:v>
                </c:pt>
              </c:numCache>
            </c:numRef>
          </c:val>
          <c:smooth val="0"/>
          <c:extLst>
            <c:ext xmlns:c16="http://schemas.microsoft.com/office/drawing/2014/chart" uri="{C3380CC4-5D6E-409C-BE32-E72D297353CC}">
              <c16:uniqueId val="{00000004-1272-4211-A85C-9A49C718BC21}"/>
            </c:ext>
          </c:extLst>
        </c:ser>
        <c:dLbls>
          <c:showLegendKey val="0"/>
          <c:showVal val="0"/>
          <c:showCatName val="0"/>
          <c:showSerName val="0"/>
          <c:showPercent val="0"/>
          <c:showBubbleSize val="0"/>
        </c:dLbls>
        <c:smooth val="0"/>
        <c:axId val="196717568"/>
        <c:axId val="196727552"/>
      </c:lineChart>
      <c:catAx>
        <c:axId val="196717568"/>
        <c:scaling>
          <c:orientation val="minMax"/>
        </c:scaling>
        <c:delete val="0"/>
        <c:axPos val="b"/>
        <c:numFmt formatCode="General" sourceLinked="0"/>
        <c:majorTickMark val="none"/>
        <c:minorTickMark val="none"/>
        <c:tickLblPos val="nextTo"/>
        <c:txPr>
          <a:bodyPr/>
          <a:lstStyle/>
          <a:p>
            <a:pPr>
              <a:defRPr lang="ja-JP"/>
            </a:pPr>
            <a:endParaRPr lang="ja-JP"/>
          </a:p>
        </c:txPr>
        <c:crossAx val="196727552"/>
        <c:crosses val="autoZero"/>
        <c:auto val="1"/>
        <c:lblAlgn val="ctr"/>
        <c:lblOffset val="100"/>
        <c:noMultiLvlLbl val="0"/>
      </c:catAx>
      <c:valAx>
        <c:axId val="196727552"/>
        <c:scaling>
          <c:orientation val="minMax"/>
          <c:max val="1000"/>
        </c:scaling>
        <c:delete val="0"/>
        <c:axPos val="l"/>
        <c:majorGridlines/>
        <c:title>
          <c:tx>
            <c:rich>
              <a:bodyPr rot="0" vert="horz"/>
              <a:lstStyle/>
              <a:p>
                <a:pPr>
                  <a:defRPr lang="ja-JP"/>
                </a:pPr>
                <a:r>
                  <a:rPr lang="en-US" altLang="ja-JP" b="0" baseline="0">
                    <a:latin typeface="ＭＳ Ｐ明朝" pitchFamily="18" charset="-128"/>
                    <a:ea typeface="ＭＳ Ｐ明朝" pitchFamily="18" charset="-128"/>
                  </a:rPr>
                  <a:t>Number of Words</a:t>
                </a:r>
              </a:p>
            </c:rich>
          </c:tx>
          <c:layout>
            <c:manualLayout>
              <c:xMode val="edge"/>
              <c:yMode val="edge"/>
              <c:x val="3.7101228236907577E-3"/>
              <c:y val="5.3789896633291256E-2"/>
            </c:manualLayout>
          </c:layout>
          <c:overlay val="0"/>
        </c:title>
        <c:numFmt formatCode="General" sourceLinked="1"/>
        <c:majorTickMark val="none"/>
        <c:minorTickMark val="none"/>
        <c:tickLblPos val="nextTo"/>
        <c:txPr>
          <a:bodyPr/>
          <a:lstStyle/>
          <a:p>
            <a:pPr>
              <a:defRPr lang="ja-JP"/>
            </a:pPr>
            <a:endParaRPr lang="ja-JP"/>
          </a:p>
        </c:txPr>
        <c:crossAx val="196717568"/>
        <c:crosses val="autoZero"/>
        <c:crossBetween val="between"/>
      </c:valAx>
    </c:plotArea>
    <c:legend>
      <c:legendPos val="r"/>
      <c:layout>
        <c:manualLayout>
          <c:xMode val="edge"/>
          <c:yMode val="edge"/>
          <c:x val="0.77976757481799153"/>
          <c:y val="0.26947441754965862"/>
          <c:w val="0.16716234061556501"/>
          <c:h val="0.39786388087627705"/>
        </c:manualLayout>
      </c:layout>
      <c:overlay val="0"/>
      <c:txPr>
        <a:bodyPr/>
        <a:lstStyle/>
        <a:p>
          <a:pPr>
            <a:defRPr lang="ja-JP"/>
          </a:pPr>
          <a:endParaRPr lang="ja-JP"/>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'[1]D values by Freq rank'!$C$4</c:f>
              <c:strCache>
                <c:ptCount val="1"/>
                <c:pt idx="0">
                  <c:v>M</c:v>
                </c:pt>
              </c:strCache>
            </c:strRef>
          </c:tx>
          <c:cat>
            <c:strRef>
              <c:f>'[1]D values by Freq rank'!$B$5:$B$19</c:f>
              <c:strCache>
                <c:ptCount val="15"/>
                <c:pt idx="0">
                  <c:v>1-1000</c:v>
                </c:pt>
                <c:pt idx="1">
                  <c:v>1001-2000</c:v>
                </c:pt>
                <c:pt idx="2">
                  <c:v>2001-3000</c:v>
                </c:pt>
                <c:pt idx="3">
                  <c:v>3001-4000</c:v>
                </c:pt>
                <c:pt idx="4">
                  <c:v>4001-5000</c:v>
                </c:pt>
                <c:pt idx="5">
                  <c:v>5001-6000</c:v>
                </c:pt>
                <c:pt idx="6">
                  <c:v>6001-7000</c:v>
                </c:pt>
                <c:pt idx="7">
                  <c:v>7001-8000</c:v>
                </c:pt>
                <c:pt idx="8">
                  <c:v>8001-9000</c:v>
                </c:pt>
                <c:pt idx="9">
                  <c:v>9001-10000</c:v>
                </c:pt>
                <c:pt idx="10">
                  <c:v>10001-11000</c:v>
                </c:pt>
                <c:pt idx="11">
                  <c:v>11001-12000</c:v>
                </c:pt>
                <c:pt idx="12">
                  <c:v>12001-13000</c:v>
                </c:pt>
                <c:pt idx="13">
                  <c:v>13001-14000</c:v>
                </c:pt>
                <c:pt idx="14">
                  <c:v>14001-15000</c:v>
                </c:pt>
              </c:strCache>
            </c:strRef>
          </c:cat>
          <c:val>
            <c:numRef>
              <c:f>'[1]D values by Freq rank'!$C$5:$C$19</c:f>
              <c:numCache>
                <c:formatCode>General</c:formatCode>
                <c:ptCount val="15"/>
                <c:pt idx="0">
                  <c:v>79.997124173189576</c:v>
                </c:pt>
                <c:pt idx="1">
                  <c:v>73.837549239115049</c:v>
                </c:pt>
                <c:pt idx="2">
                  <c:v>72.933047371937192</c:v>
                </c:pt>
                <c:pt idx="3">
                  <c:v>70.927792567465701</c:v>
                </c:pt>
                <c:pt idx="4">
                  <c:v>69.008729957236952</c:v>
                </c:pt>
                <c:pt idx="5">
                  <c:v>67.811913389644744</c:v>
                </c:pt>
                <c:pt idx="6">
                  <c:v>66.228475837285217</c:v>
                </c:pt>
                <c:pt idx="7">
                  <c:v>65.50289540122138</c:v>
                </c:pt>
                <c:pt idx="8">
                  <c:v>65.888374498906273</c:v>
                </c:pt>
                <c:pt idx="9">
                  <c:v>64.700849524912002</c:v>
                </c:pt>
                <c:pt idx="10">
                  <c:v>63.192435554925602</c:v>
                </c:pt>
                <c:pt idx="11">
                  <c:v>63.296037412502805</c:v>
                </c:pt>
                <c:pt idx="12">
                  <c:v>62.583524912910811</c:v>
                </c:pt>
                <c:pt idx="13">
                  <c:v>63.109689609883567</c:v>
                </c:pt>
                <c:pt idx="14">
                  <c:v>61.793780039395671</c:v>
                </c:pt>
              </c:numCache>
            </c:numRef>
          </c:val>
          <c:smooth val="0"/>
          <c:extLst>
            <c:ext xmlns:c16="http://schemas.microsoft.com/office/drawing/2014/chart" uri="{C3380CC4-5D6E-409C-BE32-E72D297353CC}">
              <c16:uniqueId val="{00000000-99E2-4A4C-A4AC-EF6DE047D761}"/>
            </c:ext>
          </c:extLst>
        </c:ser>
        <c:ser>
          <c:idx val="1"/>
          <c:order val="1"/>
          <c:tx>
            <c:strRef>
              <c:f>'[1]D values by Freq rank'!$D$4</c:f>
              <c:strCache>
                <c:ptCount val="1"/>
                <c:pt idx="0">
                  <c:v>SD</c:v>
                </c:pt>
              </c:strCache>
            </c:strRef>
          </c:tx>
          <c:cat>
            <c:strRef>
              <c:f>'[1]D values by Freq rank'!$B$5:$B$19</c:f>
              <c:strCache>
                <c:ptCount val="15"/>
                <c:pt idx="0">
                  <c:v>1-1000</c:v>
                </c:pt>
                <c:pt idx="1">
                  <c:v>1001-2000</c:v>
                </c:pt>
                <c:pt idx="2">
                  <c:v>2001-3000</c:v>
                </c:pt>
                <c:pt idx="3">
                  <c:v>3001-4000</c:v>
                </c:pt>
                <c:pt idx="4">
                  <c:v>4001-5000</c:v>
                </c:pt>
                <c:pt idx="5">
                  <c:v>5001-6000</c:v>
                </c:pt>
                <c:pt idx="6">
                  <c:v>6001-7000</c:v>
                </c:pt>
                <c:pt idx="7">
                  <c:v>7001-8000</c:v>
                </c:pt>
                <c:pt idx="8">
                  <c:v>8001-9000</c:v>
                </c:pt>
                <c:pt idx="9">
                  <c:v>9001-10000</c:v>
                </c:pt>
                <c:pt idx="10">
                  <c:v>10001-11000</c:v>
                </c:pt>
                <c:pt idx="11">
                  <c:v>11001-12000</c:v>
                </c:pt>
                <c:pt idx="12">
                  <c:v>12001-13000</c:v>
                </c:pt>
                <c:pt idx="13">
                  <c:v>13001-14000</c:v>
                </c:pt>
                <c:pt idx="14">
                  <c:v>14001-15000</c:v>
                </c:pt>
              </c:strCache>
            </c:strRef>
          </c:cat>
          <c:val>
            <c:numRef>
              <c:f>'[1]D values by Freq rank'!$D$5:$D$19</c:f>
              <c:numCache>
                <c:formatCode>General</c:formatCode>
                <c:ptCount val="15"/>
                <c:pt idx="0">
                  <c:v>12.102115452881911</c:v>
                </c:pt>
                <c:pt idx="1">
                  <c:v>13.53567720842225</c:v>
                </c:pt>
                <c:pt idx="2">
                  <c:v>13.246994514325072</c:v>
                </c:pt>
                <c:pt idx="3">
                  <c:v>14.548831811215541</c:v>
                </c:pt>
                <c:pt idx="4">
                  <c:v>14.437398471885988</c:v>
                </c:pt>
                <c:pt idx="5">
                  <c:v>15.353238985966165</c:v>
                </c:pt>
                <c:pt idx="6">
                  <c:v>16.004276445756894</c:v>
                </c:pt>
                <c:pt idx="7">
                  <c:v>15.75969216855473</c:v>
                </c:pt>
                <c:pt idx="8">
                  <c:v>15.7694591755704</c:v>
                </c:pt>
                <c:pt idx="9">
                  <c:v>15.883487082480139</c:v>
                </c:pt>
                <c:pt idx="10">
                  <c:v>16.753631426466033</c:v>
                </c:pt>
                <c:pt idx="11">
                  <c:v>15.838785666337632</c:v>
                </c:pt>
                <c:pt idx="12">
                  <c:v>17.382207705435011</c:v>
                </c:pt>
                <c:pt idx="13">
                  <c:v>16.134535803600421</c:v>
                </c:pt>
                <c:pt idx="14">
                  <c:v>17.658680317568731</c:v>
                </c:pt>
              </c:numCache>
            </c:numRef>
          </c:val>
          <c:smooth val="0"/>
          <c:extLst>
            <c:ext xmlns:c16="http://schemas.microsoft.com/office/drawing/2014/chart" uri="{C3380CC4-5D6E-409C-BE32-E72D297353CC}">
              <c16:uniqueId val="{00000001-99E2-4A4C-A4AC-EF6DE047D761}"/>
            </c:ext>
          </c:extLst>
        </c:ser>
        <c:dLbls>
          <c:showLegendKey val="0"/>
          <c:showVal val="0"/>
          <c:showCatName val="0"/>
          <c:showSerName val="0"/>
          <c:showPercent val="0"/>
          <c:showBubbleSize val="0"/>
        </c:dLbls>
        <c:marker val="1"/>
        <c:smooth val="0"/>
        <c:axId val="197249664"/>
        <c:axId val="197260032"/>
      </c:lineChart>
      <c:catAx>
        <c:axId val="197249664"/>
        <c:scaling>
          <c:orientation val="minMax"/>
        </c:scaling>
        <c:delete val="0"/>
        <c:axPos val="b"/>
        <c:title>
          <c:tx>
            <c:rich>
              <a:bodyPr/>
              <a:lstStyle/>
              <a:p>
                <a:pPr>
                  <a:defRPr/>
                </a:pPr>
                <a:r>
                  <a:rPr lang="en-NZ"/>
                  <a:t>Freq Rank</a:t>
                </a:r>
              </a:p>
            </c:rich>
          </c:tx>
          <c:overlay val="0"/>
        </c:title>
        <c:numFmt formatCode="General" sourceLinked="0"/>
        <c:majorTickMark val="out"/>
        <c:minorTickMark val="none"/>
        <c:tickLblPos val="nextTo"/>
        <c:crossAx val="197260032"/>
        <c:crosses val="autoZero"/>
        <c:auto val="1"/>
        <c:lblAlgn val="ctr"/>
        <c:lblOffset val="100"/>
        <c:noMultiLvlLbl val="0"/>
      </c:catAx>
      <c:valAx>
        <c:axId val="197260032"/>
        <c:scaling>
          <c:orientation val="minMax"/>
        </c:scaling>
        <c:delete val="0"/>
        <c:axPos val="l"/>
        <c:majorGridlines/>
        <c:title>
          <c:tx>
            <c:rich>
              <a:bodyPr rot="-5400000" vert="horz"/>
              <a:lstStyle/>
              <a:p>
                <a:pPr>
                  <a:defRPr/>
                </a:pPr>
                <a:r>
                  <a:rPr lang="en-US"/>
                  <a:t>Juilland's D</a:t>
                </a:r>
              </a:p>
            </c:rich>
          </c:tx>
          <c:overlay val="0"/>
        </c:title>
        <c:numFmt formatCode="General" sourceLinked="1"/>
        <c:majorTickMark val="out"/>
        <c:minorTickMark val="none"/>
        <c:tickLblPos val="nextTo"/>
        <c:crossAx val="197249664"/>
        <c:crosses val="autoZero"/>
        <c:crossBetween val="between"/>
      </c:valAx>
    </c:plotArea>
    <c:legend>
      <c:legendPos val="r"/>
      <c:overlay val="0"/>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1</xdr:colOff>
      <xdr:row>14</xdr:row>
      <xdr:rowOff>9525</xdr:rowOff>
    </xdr:from>
    <xdr:to>
      <xdr:col>13</xdr:col>
      <xdr:colOff>333375</xdr:colOff>
      <xdr:row>33</xdr:row>
      <xdr:rowOff>47625</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95250</xdr:colOff>
      <xdr:row>14</xdr:row>
      <xdr:rowOff>28575</xdr:rowOff>
    </xdr:from>
    <xdr:to>
      <xdr:col>23</xdr:col>
      <xdr:colOff>295275</xdr:colOff>
      <xdr:row>30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29</xdr:row>
      <xdr:rowOff>0</xdr:rowOff>
    </xdr:from>
    <xdr:to>
      <xdr:col>5</xdr:col>
      <xdr:colOff>609600</xdr:colOff>
      <xdr:row>47</xdr:row>
      <xdr:rowOff>133351</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29</xdr:row>
      <xdr:rowOff>9525</xdr:rowOff>
    </xdr:from>
    <xdr:to>
      <xdr:col>16</xdr:col>
      <xdr:colOff>171450</xdr:colOff>
      <xdr:row>47</xdr:row>
      <xdr:rowOff>9525</xdr:rowOff>
    </xdr:to>
    <xdr:graphicFrame macro="">
      <xdr:nvGraphicFramePr>
        <xdr:cNvPr id="9" name="グラフ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22</xdr:row>
      <xdr:rowOff>28574</xdr:rowOff>
    </xdr:from>
    <xdr:to>
      <xdr:col>7</xdr:col>
      <xdr:colOff>571499</xdr:colOff>
      <xdr:row>43</xdr:row>
      <xdr:rowOff>114299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M/Word%20lists/M_SDforDbyLev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values by Freq rank"/>
    </sheetNames>
    <sheetDataSet>
      <sheetData sheetId="0">
        <row r="4">
          <cell r="C4" t="str">
            <v>M</v>
          </cell>
          <cell r="D4" t="str">
            <v>SD</v>
          </cell>
        </row>
        <row r="5">
          <cell r="B5" t="str">
            <v>1-1000</v>
          </cell>
          <cell r="C5">
            <v>79.997124173189576</v>
          </cell>
          <cell r="D5">
            <v>12.102115452881911</v>
          </cell>
        </row>
        <row r="6">
          <cell r="B6" t="str">
            <v>1001-2000</v>
          </cell>
          <cell r="C6">
            <v>73.837549239115049</v>
          </cell>
          <cell r="D6">
            <v>13.53567720842225</v>
          </cell>
        </row>
        <row r="7">
          <cell r="B7" t="str">
            <v>2001-3000</v>
          </cell>
          <cell r="C7">
            <v>72.933047371937192</v>
          </cell>
          <cell r="D7">
            <v>13.246994514325072</v>
          </cell>
        </row>
        <row r="8">
          <cell r="B8" t="str">
            <v>3001-4000</v>
          </cell>
          <cell r="C8">
            <v>70.927792567465701</v>
          </cell>
          <cell r="D8">
            <v>14.548831811215541</v>
          </cell>
        </row>
        <row r="9">
          <cell r="B9" t="str">
            <v>4001-5000</v>
          </cell>
          <cell r="C9">
            <v>69.008729957236952</v>
          </cell>
          <cell r="D9">
            <v>14.437398471885988</v>
          </cell>
        </row>
        <row r="10">
          <cell r="B10" t="str">
            <v>5001-6000</v>
          </cell>
          <cell r="C10">
            <v>67.811913389644744</v>
          </cell>
          <cell r="D10">
            <v>15.353238985966165</v>
          </cell>
        </row>
        <row r="11">
          <cell r="B11" t="str">
            <v>6001-7000</v>
          </cell>
          <cell r="C11">
            <v>66.228475837285217</v>
          </cell>
          <cell r="D11">
            <v>16.004276445756894</v>
          </cell>
        </row>
        <row r="12">
          <cell r="B12" t="str">
            <v>7001-8000</v>
          </cell>
          <cell r="C12">
            <v>65.50289540122138</v>
          </cell>
          <cell r="D12">
            <v>15.75969216855473</v>
          </cell>
        </row>
        <row r="13">
          <cell r="B13" t="str">
            <v>8001-9000</v>
          </cell>
          <cell r="C13">
            <v>65.888374498906273</v>
          </cell>
          <cell r="D13">
            <v>15.7694591755704</v>
          </cell>
        </row>
        <row r="14">
          <cell r="B14" t="str">
            <v>9001-10000</v>
          </cell>
          <cell r="C14">
            <v>64.700849524912002</v>
          </cell>
          <cell r="D14">
            <v>15.883487082480139</v>
          </cell>
        </row>
        <row r="15">
          <cell r="B15" t="str">
            <v>10001-11000</v>
          </cell>
          <cell r="C15">
            <v>63.192435554925602</v>
          </cell>
          <cell r="D15">
            <v>16.753631426466033</v>
          </cell>
        </row>
        <row r="16">
          <cell r="B16" t="str">
            <v>11001-12000</v>
          </cell>
          <cell r="C16">
            <v>63.296037412502805</v>
          </cell>
          <cell r="D16">
            <v>15.838785666337632</v>
          </cell>
        </row>
        <row r="17">
          <cell r="B17" t="str">
            <v>12001-13000</v>
          </cell>
          <cell r="C17">
            <v>62.583524912910811</v>
          </cell>
          <cell r="D17">
            <v>17.382207705435011</v>
          </cell>
        </row>
        <row r="18">
          <cell r="B18" t="str">
            <v>13001-14000</v>
          </cell>
          <cell r="C18">
            <v>63.109689609883567</v>
          </cell>
          <cell r="D18">
            <v>16.134535803600421</v>
          </cell>
        </row>
        <row r="19">
          <cell r="B19" t="str">
            <v>14001-15000</v>
          </cell>
          <cell r="C19">
            <v>61.793780039395671</v>
          </cell>
          <cell r="D19">
            <v>17.658680317568731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23422E-4F3A-4AE3-90CD-F45C68877DC1}" name="テーブル1" displayName="テーブル1" ref="B6:F26" totalsRowShown="0" headerRowDxfId="0" tableBorderDxfId="6">
  <autoFilter ref="B6:F26" xr:uid="{2023422E-4F3A-4AE3-90CD-F45C68877DC1}"/>
  <tableColumns count="5">
    <tableColumn id="1" xr3:uid="{ED6CA8A7-6F1C-414D-A49C-5AAACC6E7DC2}" name="重要度レベル" dataDxfId="5"/>
    <tableColumn id="2" xr3:uid="{C6E67068-249F-4089-BF03-FC29C1EEA0E2}" name="動詞-一般" dataDxfId="4"/>
    <tableColumn id="3" xr3:uid="{D009DE99-4555-426B-9A3E-F3CEC4A03127}" name="名詞-普通名詞-サ変可能" dataDxfId="3"/>
    <tableColumn id="4" xr3:uid="{A1936D17-B938-48A1-8852-D6EF1FDA5ED3}" name="名詞-普通名詞-一般" dataDxfId="2"/>
    <tableColumn id="5" xr3:uid="{0E3B9951-FEED-430C-B68E-84F98BBBCE36}" name="総計" dataDxfId="1"/>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16"/>
  <sheetViews>
    <sheetView tabSelected="1" workbookViewId="0">
      <selection activeCell="A2" sqref="A2"/>
    </sheetView>
  </sheetViews>
  <sheetFormatPr defaultRowHeight="13.5" x14ac:dyDescent="0.15"/>
  <cols>
    <col min="1" max="1" width="12" customWidth="1"/>
    <col min="2" max="2" width="27" customWidth="1"/>
  </cols>
  <sheetData>
    <row r="1" spans="1:1" x14ac:dyDescent="0.15">
      <c r="A1" s="182" t="s">
        <v>417</v>
      </c>
    </row>
    <row r="2" spans="1:1" x14ac:dyDescent="0.15">
      <c r="A2" s="4"/>
    </row>
    <row r="3" spans="1:1" x14ac:dyDescent="0.15">
      <c r="A3" s="38" t="s">
        <v>122</v>
      </c>
    </row>
    <row r="4" spans="1:1" x14ac:dyDescent="0.15">
      <c r="A4" s="38" t="s">
        <v>118</v>
      </c>
    </row>
    <row r="5" spans="1:1" x14ac:dyDescent="0.15">
      <c r="A5" s="38" t="s">
        <v>482</v>
      </c>
    </row>
    <row r="7" spans="1:1" x14ac:dyDescent="0.15">
      <c r="A7" s="4" t="s">
        <v>117</v>
      </c>
    </row>
    <row r="9" spans="1:1" x14ac:dyDescent="0.15">
      <c r="A9" t="s">
        <v>481</v>
      </c>
    </row>
    <row r="10" spans="1:1" x14ac:dyDescent="0.15">
      <c r="A10" t="s">
        <v>483</v>
      </c>
    </row>
    <row r="11" spans="1:1" x14ac:dyDescent="0.15">
      <c r="A11" t="s">
        <v>484</v>
      </c>
    </row>
    <row r="12" spans="1:1" x14ac:dyDescent="0.15">
      <c r="A12" s="3" t="s">
        <v>119</v>
      </c>
    </row>
    <row r="13" spans="1:1" x14ac:dyDescent="0.15">
      <c r="A13" s="3" t="s">
        <v>120</v>
      </c>
    </row>
    <row r="14" spans="1:1" x14ac:dyDescent="0.15">
      <c r="A14" t="s">
        <v>121</v>
      </c>
    </row>
    <row r="15" spans="1:1" x14ac:dyDescent="0.15">
      <c r="A15" t="s">
        <v>485</v>
      </c>
    </row>
    <row r="16" spans="1:1" x14ac:dyDescent="0.15">
      <c r="A16" t="s">
        <v>486</v>
      </c>
    </row>
  </sheetData>
  <phoneticPr fontId="18"/>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2:AE143"/>
  <sheetViews>
    <sheetView workbookViewId="0"/>
  </sheetViews>
  <sheetFormatPr defaultRowHeight="13.5" x14ac:dyDescent="0.15"/>
  <cols>
    <col min="1" max="1" width="3.25" customWidth="1"/>
    <col min="2" max="2" width="17.75" customWidth="1"/>
    <col min="3" max="3" width="1" customWidth="1"/>
    <col min="4" max="4" width="16" customWidth="1"/>
    <col min="5" max="5" width="1.125" customWidth="1"/>
    <col min="6" max="6" width="16" customWidth="1"/>
    <col min="7" max="7" width="2.875" customWidth="1"/>
    <col min="8" max="8" width="4.25" customWidth="1"/>
    <col min="9" max="9" width="19.375" customWidth="1"/>
    <col min="10" max="10" width="1.25" customWidth="1"/>
    <col min="11" max="11" width="5.625" style="2" customWidth="1"/>
    <col min="12" max="12" width="1.25" customWidth="1"/>
    <col min="14" max="14" width="1.25" customWidth="1"/>
    <col min="16" max="16" width="1.25" customWidth="1"/>
    <col min="19" max="19" width="1.25" customWidth="1"/>
    <col min="22" max="23" width="29.25" customWidth="1"/>
    <col min="24" max="24" width="4.25" customWidth="1"/>
    <col min="31" max="31" width="38.25" customWidth="1"/>
  </cols>
  <sheetData>
    <row r="2" spans="1:31" ht="20.25" customHeight="1" x14ac:dyDescent="0.2">
      <c r="A2" s="4" t="s">
        <v>137</v>
      </c>
      <c r="I2" t="s">
        <v>416</v>
      </c>
      <c r="K2"/>
      <c r="M2" t="s">
        <v>416</v>
      </c>
      <c r="R2" t="s">
        <v>416</v>
      </c>
      <c r="V2" t="s">
        <v>416</v>
      </c>
      <c r="W2" t="s">
        <v>416</v>
      </c>
      <c r="Y2" s="149" t="s">
        <v>412</v>
      </c>
      <c r="Z2" s="141"/>
      <c r="AA2" s="141"/>
      <c r="AB2" s="142"/>
      <c r="AC2" s="141"/>
      <c r="AE2" t="s">
        <v>245</v>
      </c>
    </row>
    <row r="3" spans="1:31" ht="15" thickBot="1" x14ac:dyDescent="0.25">
      <c r="Y3" t="s">
        <v>415</v>
      </c>
      <c r="Z3" s="141"/>
      <c r="AA3" s="141"/>
      <c r="AB3" s="142"/>
      <c r="AC3" s="141"/>
      <c r="AE3" t="s">
        <v>246</v>
      </c>
    </row>
    <row r="4" spans="1:31" ht="78" customHeight="1" thickTop="1" thickBot="1" x14ac:dyDescent="0.3">
      <c r="B4" s="233" t="s">
        <v>179</v>
      </c>
      <c r="C4" s="233"/>
      <c r="D4" s="233"/>
      <c r="E4" s="233"/>
      <c r="F4" s="233"/>
      <c r="H4" s="118" t="s">
        <v>180</v>
      </c>
      <c r="I4" s="118"/>
      <c r="J4" s="118"/>
      <c r="K4" s="109"/>
      <c r="L4" s="118"/>
      <c r="M4" s="118"/>
      <c r="N4" s="118"/>
      <c r="O4" s="118"/>
      <c r="P4" s="118"/>
      <c r="Q4" s="118"/>
      <c r="R4" s="118"/>
      <c r="S4" s="118"/>
      <c r="T4" s="118"/>
      <c r="U4" s="118"/>
      <c r="V4" s="61"/>
      <c r="Y4" s="177" t="s">
        <v>247</v>
      </c>
      <c r="Z4" s="178" t="s">
        <v>248</v>
      </c>
      <c r="AA4" s="179" t="s">
        <v>249</v>
      </c>
      <c r="AB4" s="179" t="s">
        <v>413</v>
      </c>
      <c r="AC4" s="179" t="s">
        <v>250</v>
      </c>
      <c r="AD4" s="180" t="s">
        <v>251</v>
      </c>
      <c r="AE4" s="181"/>
    </row>
    <row r="5" spans="1:31" ht="19.5" customHeight="1" thickTop="1" thickBot="1" x14ac:dyDescent="0.25">
      <c r="B5" s="39" t="s">
        <v>123</v>
      </c>
      <c r="C5" s="40"/>
      <c r="D5" s="39" t="s">
        <v>124</v>
      </c>
      <c r="E5" s="41"/>
      <c r="F5" s="41" t="s">
        <v>125</v>
      </c>
      <c r="H5" s="230" t="s">
        <v>123</v>
      </c>
      <c r="I5" s="234"/>
      <c r="J5" s="62"/>
      <c r="K5" s="231" t="s">
        <v>189</v>
      </c>
      <c r="L5" s="62"/>
      <c r="M5" s="235" t="s">
        <v>138</v>
      </c>
      <c r="N5" s="236"/>
      <c r="O5" s="236"/>
      <c r="P5" s="62"/>
      <c r="Q5" s="235" t="s">
        <v>139</v>
      </c>
      <c r="R5" s="236"/>
      <c r="S5" s="62"/>
      <c r="T5" s="237" t="s">
        <v>136</v>
      </c>
      <c r="U5" s="238"/>
      <c r="V5" s="228" t="s">
        <v>188</v>
      </c>
      <c r="W5" s="230" t="s">
        <v>181</v>
      </c>
      <c r="Y5" s="173" t="s">
        <v>252</v>
      </c>
      <c r="Z5" s="174" t="s">
        <v>252</v>
      </c>
      <c r="AA5" s="174" t="s">
        <v>252</v>
      </c>
      <c r="AB5" s="174" t="s">
        <v>252</v>
      </c>
      <c r="AC5" s="174" t="s">
        <v>252</v>
      </c>
      <c r="AD5" s="175" t="s">
        <v>253</v>
      </c>
      <c r="AE5" s="176" t="s">
        <v>254</v>
      </c>
    </row>
    <row r="6" spans="1:31" ht="18.75" thickBot="1" x14ac:dyDescent="0.25">
      <c r="B6" s="42" t="s">
        <v>126</v>
      </c>
      <c r="C6" s="43"/>
      <c r="D6" s="44">
        <v>8251999</v>
      </c>
      <c r="E6" s="45"/>
      <c r="F6" s="46">
        <v>0.25143652786954257</v>
      </c>
      <c r="H6" s="229"/>
      <c r="I6" s="229"/>
      <c r="J6" s="63"/>
      <c r="K6" s="232"/>
      <c r="L6" s="63"/>
      <c r="M6" s="119" t="s">
        <v>140</v>
      </c>
      <c r="N6" s="63"/>
      <c r="O6" s="119" t="s">
        <v>124</v>
      </c>
      <c r="P6" s="63"/>
      <c r="Q6" s="119" t="s">
        <v>140</v>
      </c>
      <c r="R6" s="119" t="s">
        <v>124</v>
      </c>
      <c r="S6" s="63"/>
      <c r="T6" s="120" t="s">
        <v>140</v>
      </c>
      <c r="U6" s="119" t="s">
        <v>124</v>
      </c>
      <c r="V6" s="229"/>
      <c r="W6" s="229"/>
      <c r="Y6" s="164" t="s">
        <v>94</v>
      </c>
      <c r="Z6" s="156" t="s">
        <v>255</v>
      </c>
      <c r="AA6" s="156" t="s">
        <v>114</v>
      </c>
      <c r="AB6" s="151" t="s">
        <v>209</v>
      </c>
      <c r="AC6" s="156" t="s">
        <v>256</v>
      </c>
      <c r="AD6" s="157" t="s">
        <v>257</v>
      </c>
      <c r="AE6" s="165" t="s">
        <v>258</v>
      </c>
    </row>
    <row r="7" spans="1:31" ht="14.25" x14ac:dyDescent="0.2">
      <c r="B7" s="47" t="s">
        <v>127</v>
      </c>
      <c r="C7" s="48"/>
      <c r="D7" s="49">
        <v>2134739</v>
      </c>
      <c r="E7" s="50"/>
      <c r="F7" s="51">
        <v>6.5045010556557203E-2</v>
      </c>
      <c r="H7" s="64" t="s">
        <v>141</v>
      </c>
      <c r="I7" s="65"/>
      <c r="J7" s="43"/>
      <c r="K7" s="129"/>
      <c r="L7" s="43"/>
      <c r="M7" s="66"/>
      <c r="N7" s="43"/>
      <c r="O7" s="66"/>
      <c r="P7" s="43"/>
      <c r="Q7" s="66"/>
      <c r="R7" s="66"/>
      <c r="S7" s="43"/>
      <c r="T7" s="66"/>
      <c r="U7" s="66"/>
      <c r="V7" s="66"/>
      <c r="W7" s="121"/>
      <c r="Y7" s="164" t="s">
        <v>94</v>
      </c>
      <c r="Z7" s="156" t="s">
        <v>255</v>
      </c>
      <c r="AA7" s="156" t="s">
        <v>114</v>
      </c>
      <c r="AB7" s="151" t="s">
        <v>209</v>
      </c>
      <c r="AC7" s="156" t="s">
        <v>256</v>
      </c>
      <c r="AD7" s="158" t="s">
        <v>259</v>
      </c>
      <c r="AE7" s="165" t="s">
        <v>260</v>
      </c>
    </row>
    <row r="8" spans="1:31" ht="14.25" x14ac:dyDescent="0.2">
      <c r="B8" s="47" t="s">
        <v>128</v>
      </c>
      <c r="C8" s="48"/>
      <c r="D8" s="49">
        <v>3336818</v>
      </c>
      <c r="E8" s="50"/>
      <c r="F8" s="51">
        <v>0.10167208358272842</v>
      </c>
      <c r="H8" s="67"/>
      <c r="I8" s="68" t="s">
        <v>142</v>
      </c>
      <c r="J8" s="69"/>
      <c r="K8" s="130" t="s">
        <v>217</v>
      </c>
      <c r="L8" s="69"/>
      <c r="M8" s="67">
        <v>21252</v>
      </c>
      <c r="N8" s="48"/>
      <c r="O8" s="70">
        <v>403305</v>
      </c>
      <c r="P8" s="48"/>
      <c r="Q8" s="71">
        <v>7831</v>
      </c>
      <c r="R8" s="70">
        <v>102504</v>
      </c>
      <c r="S8" s="48"/>
      <c r="T8" s="71">
        <v>23708</v>
      </c>
      <c r="U8" s="67">
        <v>505809</v>
      </c>
      <c r="V8" s="72" t="s">
        <v>127</v>
      </c>
      <c r="W8" s="122"/>
      <c r="Y8" s="164" t="s">
        <v>261</v>
      </c>
      <c r="Z8" s="156" t="s">
        <v>262</v>
      </c>
      <c r="AA8" s="156" t="s">
        <v>115</v>
      </c>
      <c r="AB8" s="151" t="s">
        <v>195</v>
      </c>
      <c r="AC8" s="156" t="s">
        <v>263</v>
      </c>
      <c r="AD8" s="158" t="s">
        <v>264</v>
      </c>
      <c r="AE8" s="165" t="s">
        <v>265</v>
      </c>
    </row>
    <row r="9" spans="1:31" ht="14.25" x14ac:dyDescent="0.2">
      <c r="B9" s="47" t="s">
        <v>129</v>
      </c>
      <c r="C9" s="48"/>
      <c r="D9" s="49">
        <v>3020917</v>
      </c>
      <c r="E9" s="50"/>
      <c r="F9" s="51">
        <v>9.2046652145992128E-2</v>
      </c>
      <c r="H9" s="73"/>
      <c r="I9" s="47" t="s">
        <v>143</v>
      </c>
      <c r="J9" s="48"/>
      <c r="K9" s="131" t="s">
        <v>218</v>
      </c>
      <c r="L9" s="48"/>
      <c r="M9" s="74">
        <v>49700</v>
      </c>
      <c r="N9" s="48"/>
      <c r="O9" s="75">
        <v>2096004</v>
      </c>
      <c r="P9" s="48"/>
      <c r="Q9" s="49">
        <v>11835</v>
      </c>
      <c r="R9" s="49">
        <v>138139</v>
      </c>
      <c r="S9" s="48"/>
      <c r="T9" s="49">
        <v>51514</v>
      </c>
      <c r="U9" s="49">
        <v>2234143</v>
      </c>
      <c r="V9" s="76" t="s">
        <v>128</v>
      </c>
      <c r="W9" s="77"/>
      <c r="Y9" s="162" t="s">
        <v>252</v>
      </c>
      <c r="Z9" s="151" t="s">
        <v>252</v>
      </c>
      <c r="AA9" s="151" t="s">
        <v>252</v>
      </c>
      <c r="AB9" s="151" t="s">
        <v>252</v>
      </c>
      <c r="AC9" s="151" t="s">
        <v>252</v>
      </c>
      <c r="AD9" s="158" t="s">
        <v>266</v>
      </c>
      <c r="AE9" s="165" t="s">
        <v>267</v>
      </c>
    </row>
    <row r="10" spans="1:31" ht="14.25" x14ac:dyDescent="0.2">
      <c r="B10" s="47" t="s">
        <v>130</v>
      </c>
      <c r="C10" s="48"/>
      <c r="D10" s="49">
        <v>1881012</v>
      </c>
      <c r="E10" s="50"/>
      <c r="F10" s="51">
        <v>5.7314006722606732E-2</v>
      </c>
      <c r="H10" s="73"/>
      <c r="I10" s="47" t="s">
        <v>144</v>
      </c>
      <c r="J10" s="48"/>
      <c r="K10" s="131" t="s">
        <v>219</v>
      </c>
      <c r="L10" s="48"/>
      <c r="M10" s="74">
        <v>39759</v>
      </c>
      <c r="N10" s="48"/>
      <c r="O10" s="75">
        <v>1083009</v>
      </c>
      <c r="P10" s="48"/>
      <c r="Q10" s="49">
        <v>3040</v>
      </c>
      <c r="R10" s="49">
        <v>19666</v>
      </c>
      <c r="S10" s="48"/>
      <c r="T10" s="49">
        <v>40150</v>
      </c>
      <c r="U10" s="49">
        <v>1102675</v>
      </c>
      <c r="V10" s="76" t="s">
        <v>128</v>
      </c>
      <c r="W10" s="77"/>
      <c r="Y10" s="162" t="s">
        <v>252</v>
      </c>
      <c r="Z10" s="151" t="s">
        <v>252</v>
      </c>
      <c r="AA10" s="151" t="s">
        <v>252</v>
      </c>
      <c r="AB10" s="151" t="s">
        <v>252</v>
      </c>
      <c r="AC10" s="151" t="s">
        <v>252</v>
      </c>
      <c r="AD10" s="158" t="s">
        <v>268</v>
      </c>
      <c r="AE10" s="165" t="s">
        <v>269</v>
      </c>
    </row>
    <row r="11" spans="1:31" ht="14.25" x14ac:dyDescent="0.2">
      <c r="B11" s="47" t="s">
        <v>131</v>
      </c>
      <c r="C11" s="48"/>
      <c r="D11" s="49">
        <v>2209107</v>
      </c>
      <c r="E11" s="50"/>
      <c r="F11" s="51">
        <v>6.7310986558808544E-2</v>
      </c>
      <c r="H11" s="73"/>
      <c r="I11" s="47" t="s">
        <v>145</v>
      </c>
      <c r="J11" s="48"/>
      <c r="K11" s="131" t="s">
        <v>220</v>
      </c>
      <c r="L11" s="48"/>
      <c r="M11" s="74">
        <v>36253</v>
      </c>
      <c r="N11" s="48"/>
      <c r="O11" s="75">
        <v>1503013</v>
      </c>
      <c r="P11" s="48"/>
      <c r="Q11" s="49">
        <v>9269</v>
      </c>
      <c r="R11" s="49">
        <v>125917</v>
      </c>
      <c r="S11" s="48"/>
      <c r="T11" s="49">
        <v>38229</v>
      </c>
      <c r="U11" s="74">
        <v>1628930</v>
      </c>
      <c r="V11" s="76" t="s">
        <v>127</v>
      </c>
      <c r="W11" s="77"/>
      <c r="Y11" s="162" t="s">
        <v>252</v>
      </c>
      <c r="Z11" s="151" t="s">
        <v>252</v>
      </c>
      <c r="AA11" s="151" t="s">
        <v>252</v>
      </c>
      <c r="AB11" s="151" t="s">
        <v>252</v>
      </c>
      <c r="AC11" s="151" t="s">
        <v>252</v>
      </c>
      <c r="AD11" s="158" t="s">
        <v>270</v>
      </c>
      <c r="AE11" s="165" t="s">
        <v>271</v>
      </c>
    </row>
    <row r="12" spans="1:31" ht="14.25" x14ac:dyDescent="0.2">
      <c r="B12" s="47" t="s">
        <v>132</v>
      </c>
      <c r="C12" s="48"/>
      <c r="D12" s="49">
        <v>2996147</v>
      </c>
      <c r="E12" s="50"/>
      <c r="F12" s="51">
        <v>9.1291915894166534E-2</v>
      </c>
      <c r="H12" s="73"/>
      <c r="I12" s="47" t="s">
        <v>146</v>
      </c>
      <c r="J12" s="48"/>
      <c r="K12" s="131" t="s">
        <v>221</v>
      </c>
      <c r="L12" s="48"/>
      <c r="M12" s="74">
        <v>35501</v>
      </c>
      <c r="N12" s="48"/>
      <c r="O12" s="75">
        <v>967809</v>
      </c>
      <c r="P12" s="48"/>
      <c r="Q12" s="49">
        <v>5042</v>
      </c>
      <c r="R12" s="49">
        <v>39744</v>
      </c>
      <c r="S12" s="48"/>
      <c r="T12" s="49">
        <v>36177</v>
      </c>
      <c r="U12" s="74">
        <v>1007553</v>
      </c>
      <c r="V12" s="76" t="s">
        <v>129</v>
      </c>
      <c r="W12" s="77"/>
      <c r="Y12" s="162" t="s">
        <v>252</v>
      </c>
      <c r="Z12" s="151" t="s">
        <v>252</v>
      </c>
      <c r="AA12" s="151" t="s">
        <v>252</v>
      </c>
      <c r="AB12" s="151" t="s">
        <v>252</v>
      </c>
      <c r="AC12" s="151" t="s">
        <v>252</v>
      </c>
      <c r="AD12" s="158" t="s">
        <v>272</v>
      </c>
      <c r="AE12" s="165" t="s">
        <v>273</v>
      </c>
    </row>
    <row r="13" spans="1:31" ht="14.25" x14ac:dyDescent="0.2">
      <c r="B13" s="47" t="s">
        <v>133</v>
      </c>
      <c r="C13" s="48"/>
      <c r="D13" s="49">
        <v>1512784</v>
      </c>
      <c r="E13" s="50"/>
      <c r="F13" s="51">
        <v>4.6094183527724382E-2</v>
      </c>
      <c r="H13" s="73"/>
      <c r="I13" s="47" t="s">
        <v>147</v>
      </c>
      <c r="J13" s="48"/>
      <c r="K13" s="131" t="s">
        <v>222</v>
      </c>
      <c r="L13" s="48"/>
      <c r="M13" s="74">
        <v>68439</v>
      </c>
      <c r="N13" s="48"/>
      <c r="O13" s="75">
        <v>8251999</v>
      </c>
      <c r="P13" s="48"/>
      <c r="Q13" s="49">
        <v>5592</v>
      </c>
      <c r="R13" s="49">
        <v>36852</v>
      </c>
      <c r="S13" s="48"/>
      <c r="T13" s="49">
        <v>68915</v>
      </c>
      <c r="U13" s="74">
        <v>8288851</v>
      </c>
      <c r="V13" s="77" t="s">
        <v>148</v>
      </c>
      <c r="W13" s="77"/>
      <c r="Y13" s="164" t="s">
        <v>91</v>
      </c>
      <c r="Z13" s="156" t="s">
        <v>274</v>
      </c>
      <c r="AA13" s="156" t="s">
        <v>91</v>
      </c>
      <c r="AB13" s="151" t="s">
        <v>200</v>
      </c>
      <c r="AC13" s="156" t="s">
        <v>95</v>
      </c>
      <c r="AD13" s="153" t="s">
        <v>275</v>
      </c>
      <c r="AE13" s="165" t="s">
        <v>276</v>
      </c>
    </row>
    <row r="14" spans="1:31" ht="14.25" x14ac:dyDescent="0.2">
      <c r="B14" s="47" t="s">
        <v>134</v>
      </c>
      <c r="C14" s="48"/>
      <c r="D14" s="49">
        <v>2251037</v>
      </c>
      <c r="E14" s="50"/>
      <c r="F14" s="51">
        <v>6.85885840977285E-2</v>
      </c>
      <c r="H14" s="78"/>
      <c r="I14" s="79" t="s">
        <v>149</v>
      </c>
      <c r="J14" s="80"/>
      <c r="K14" s="132" t="s">
        <v>223</v>
      </c>
      <c r="L14" s="80"/>
      <c r="M14" s="78">
        <v>46304</v>
      </c>
      <c r="N14" s="48"/>
      <c r="O14" s="81">
        <v>1973098</v>
      </c>
      <c r="P14" s="48"/>
      <c r="Q14" s="82">
        <v>683</v>
      </c>
      <c r="R14" s="82">
        <v>3414</v>
      </c>
      <c r="S14" s="48"/>
      <c r="T14" s="82">
        <v>46337</v>
      </c>
      <c r="U14" s="78">
        <v>1976512</v>
      </c>
      <c r="V14" s="83" t="s">
        <v>129</v>
      </c>
      <c r="W14" s="123"/>
      <c r="Y14" s="162" t="s">
        <v>252</v>
      </c>
      <c r="Z14" s="151" t="s">
        <v>252</v>
      </c>
      <c r="AA14" s="151" t="s">
        <v>252</v>
      </c>
      <c r="AB14" s="151" t="s">
        <v>252</v>
      </c>
      <c r="AC14" s="151" t="s">
        <v>252</v>
      </c>
      <c r="AD14" s="158" t="s">
        <v>277</v>
      </c>
      <c r="AE14" s="165" t="s">
        <v>278</v>
      </c>
    </row>
    <row r="15" spans="1:31" ht="15" thickBot="1" x14ac:dyDescent="0.25">
      <c r="B15" s="52" t="s">
        <v>135</v>
      </c>
      <c r="C15" s="53"/>
      <c r="D15" s="54">
        <v>5224852</v>
      </c>
      <c r="E15" s="55"/>
      <c r="F15" s="56">
        <v>0.15920004904414498</v>
      </c>
      <c r="H15" s="73"/>
      <c r="I15" s="84"/>
      <c r="J15" s="84"/>
      <c r="K15" s="84"/>
      <c r="L15" s="84"/>
      <c r="M15" s="85"/>
      <c r="N15" s="84"/>
      <c r="O15" s="86">
        <v>16278237</v>
      </c>
      <c r="P15" s="84"/>
      <c r="Q15" s="86"/>
      <c r="R15" s="86">
        <v>466236</v>
      </c>
      <c r="S15" s="84"/>
      <c r="T15" s="86"/>
      <c r="U15" s="87">
        <v>16744473</v>
      </c>
      <c r="V15" s="86"/>
      <c r="W15" s="124"/>
      <c r="Y15" s="162" t="s">
        <v>252</v>
      </c>
      <c r="Z15" s="151" t="s">
        <v>252</v>
      </c>
      <c r="AA15" s="151" t="s">
        <v>252</v>
      </c>
      <c r="AB15" s="151" t="s">
        <v>252</v>
      </c>
      <c r="AC15" s="151" t="s">
        <v>252</v>
      </c>
      <c r="AD15" s="158" t="s">
        <v>279</v>
      </c>
      <c r="AE15" s="165" t="s">
        <v>280</v>
      </c>
    </row>
    <row r="16" spans="1:31" ht="16.5" thickTop="1" thickBot="1" x14ac:dyDescent="0.25">
      <c r="B16" s="57" t="s">
        <v>136</v>
      </c>
      <c r="C16" s="58"/>
      <c r="D16" s="59">
        <v>32819412</v>
      </c>
      <c r="E16" s="60"/>
      <c r="F16" s="60">
        <v>1</v>
      </c>
      <c r="H16" s="88" t="s">
        <v>150</v>
      </c>
      <c r="I16" s="89"/>
      <c r="J16" s="89"/>
      <c r="K16" s="133"/>
      <c r="L16" s="89"/>
      <c r="M16" s="90"/>
      <c r="N16" s="89"/>
      <c r="O16" s="91"/>
      <c r="P16" s="89"/>
      <c r="Q16" s="92"/>
      <c r="R16" s="92"/>
      <c r="S16" s="89"/>
      <c r="T16" s="92"/>
      <c r="U16" s="90"/>
      <c r="V16" s="92"/>
      <c r="W16" s="125"/>
      <c r="Y16" s="164" t="s">
        <v>261</v>
      </c>
      <c r="Z16" s="156" t="s">
        <v>262</v>
      </c>
      <c r="AA16" s="156" t="s">
        <v>115</v>
      </c>
      <c r="AB16" s="151" t="s">
        <v>193</v>
      </c>
      <c r="AC16" s="156" t="s">
        <v>281</v>
      </c>
      <c r="AD16" s="159">
        <v>100</v>
      </c>
      <c r="AE16" s="166" t="s">
        <v>108</v>
      </c>
    </row>
    <row r="17" spans="8:31" ht="15" thickTop="1" x14ac:dyDescent="0.2">
      <c r="H17" s="67"/>
      <c r="I17" s="68" t="s">
        <v>158</v>
      </c>
      <c r="J17" s="69"/>
      <c r="K17" s="130" t="s">
        <v>224</v>
      </c>
      <c r="L17" s="69"/>
      <c r="M17" s="67">
        <v>26299</v>
      </c>
      <c r="N17" s="48"/>
      <c r="O17" s="70">
        <v>920841</v>
      </c>
      <c r="P17" s="48"/>
      <c r="Q17" s="71">
        <v>8814</v>
      </c>
      <c r="R17" s="70">
        <v>115166</v>
      </c>
      <c r="S17" s="48"/>
      <c r="T17" s="71">
        <v>27900</v>
      </c>
      <c r="U17" s="67">
        <v>1036007</v>
      </c>
      <c r="V17" s="72" t="s">
        <v>130</v>
      </c>
      <c r="W17" s="122"/>
      <c r="Y17" s="164" t="s">
        <v>261</v>
      </c>
      <c r="Z17" s="156" t="s">
        <v>262</v>
      </c>
      <c r="AA17" s="156" t="s">
        <v>115</v>
      </c>
      <c r="AB17" s="151" t="s">
        <v>193</v>
      </c>
      <c r="AC17" s="156" t="s">
        <v>281</v>
      </c>
      <c r="AD17" s="152">
        <v>110</v>
      </c>
      <c r="AE17" s="165" t="s">
        <v>282</v>
      </c>
    </row>
    <row r="18" spans="8:31" ht="14.25" x14ac:dyDescent="0.2">
      <c r="H18" s="73"/>
      <c r="I18" s="47" t="s">
        <v>159</v>
      </c>
      <c r="J18" s="48"/>
      <c r="K18" s="131" t="s">
        <v>225</v>
      </c>
      <c r="L18" s="48"/>
      <c r="M18" s="74">
        <v>16502</v>
      </c>
      <c r="N18" s="48"/>
      <c r="O18" s="75">
        <v>511059</v>
      </c>
      <c r="P18" s="48"/>
      <c r="Q18" s="49">
        <v>10074</v>
      </c>
      <c r="R18" s="49">
        <v>333946</v>
      </c>
      <c r="S18" s="48"/>
      <c r="T18" s="49">
        <v>19542</v>
      </c>
      <c r="U18" s="49">
        <v>845005</v>
      </c>
      <c r="V18" s="76" t="s">
        <v>130</v>
      </c>
      <c r="W18" s="77"/>
      <c r="Y18" s="164" t="s">
        <v>261</v>
      </c>
      <c r="Z18" s="156" t="s">
        <v>262</v>
      </c>
      <c r="AA18" s="156" t="s">
        <v>115</v>
      </c>
      <c r="AB18" s="151" t="s">
        <v>193</v>
      </c>
      <c r="AC18" s="156" t="s">
        <v>281</v>
      </c>
      <c r="AD18" s="152">
        <v>120</v>
      </c>
      <c r="AE18" s="165" t="s">
        <v>283</v>
      </c>
    </row>
    <row r="19" spans="8:31" ht="14.25" x14ac:dyDescent="0.2">
      <c r="H19" s="73"/>
      <c r="I19" s="47" t="s">
        <v>160</v>
      </c>
      <c r="J19" s="48"/>
      <c r="K19" s="131" t="s">
        <v>226</v>
      </c>
      <c r="L19" s="48"/>
      <c r="M19" s="74">
        <v>20015</v>
      </c>
      <c r="N19" s="48"/>
      <c r="O19" s="75">
        <v>684404</v>
      </c>
      <c r="P19" s="48"/>
      <c r="Q19" s="49">
        <v>12534</v>
      </c>
      <c r="R19" s="49">
        <v>367555</v>
      </c>
      <c r="S19" s="48"/>
      <c r="T19" s="49">
        <v>23525</v>
      </c>
      <c r="U19" s="49">
        <v>1051959</v>
      </c>
      <c r="V19" s="76" t="s">
        <v>131</v>
      </c>
      <c r="W19" s="77"/>
      <c r="Y19" s="164" t="s">
        <v>261</v>
      </c>
      <c r="Z19" s="156" t="s">
        <v>262</v>
      </c>
      <c r="AA19" s="156" t="s">
        <v>115</v>
      </c>
      <c r="AB19" s="151" t="s">
        <v>193</v>
      </c>
      <c r="AC19" s="156" t="s">
        <v>281</v>
      </c>
      <c r="AD19" s="152">
        <v>130</v>
      </c>
      <c r="AE19" s="165" t="s">
        <v>284</v>
      </c>
    </row>
    <row r="20" spans="8:31" ht="14.25" x14ac:dyDescent="0.2">
      <c r="H20" s="73"/>
      <c r="I20" s="47" t="s">
        <v>161</v>
      </c>
      <c r="J20" s="48"/>
      <c r="K20" s="131" t="s">
        <v>227</v>
      </c>
      <c r="L20" s="48"/>
      <c r="M20" s="74">
        <v>22087</v>
      </c>
      <c r="N20" s="48"/>
      <c r="O20" s="75">
        <v>846432</v>
      </c>
      <c r="P20" s="48"/>
      <c r="Q20" s="49">
        <v>10788</v>
      </c>
      <c r="R20" s="49">
        <v>310716</v>
      </c>
      <c r="S20" s="48"/>
      <c r="T20" s="49">
        <v>24489</v>
      </c>
      <c r="U20" s="74">
        <v>1157148</v>
      </c>
      <c r="V20" s="76" t="s">
        <v>131</v>
      </c>
      <c r="W20" s="77"/>
      <c r="Y20" s="164" t="s">
        <v>91</v>
      </c>
      <c r="Z20" s="156" t="s">
        <v>274</v>
      </c>
      <c r="AA20" s="156" t="s">
        <v>91</v>
      </c>
      <c r="AB20" s="151" t="s">
        <v>202</v>
      </c>
      <c r="AC20" s="156" t="s">
        <v>285</v>
      </c>
      <c r="AD20" s="154">
        <v>140</v>
      </c>
      <c r="AE20" s="163" t="s">
        <v>286</v>
      </c>
    </row>
    <row r="21" spans="8:31" ht="14.25" x14ac:dyDescent="0.2">
      <c r="H21" s="73"/>
      <c r="I21" s="47" t="s">
        <v>162</v>
      </c>
      <c r="J21" s="48"/>
      <c r="K21" s="131" t="s">
        <v>228</v>
      </c>
      <c r="L21" s="48"/>
      <c r="M21" s="74">
        <v>30362</v>
      </c>
      <c r="N21" s="48"/>
      <c r="O21" s="75">
        <v>1318930</v>
      </c>
      <c r="P21" s="48"/>
      <c r="Q21" s="49">
        <v>12960</v>
      </c>
      <c r="R21" s="49">
        <v>333772</v>
      </c>
      <c r="S21" s="48"/>
      <c r="T21" s="49">
        <v>33008</v>
      </c>
      <c r="U21" s="74">
        <v>1652702</v>
      </c>
      <c r="V21" s="76" t="s">
        <v>132</v>
      </c>
      <c r="W21" s="77" t="s">
        <v>182</v>
      </c>
      <c r="Y21" s="164" t="s">
        <v>261</v>
      </c>
      <c r="Z21" s="156" t="s">
        <v>262</v>
      </c>
      <c r="AA21" s="156" t="s">
        <v>115</v>
      </c>
      <c r="AB21" s="151" t="s">
        <v>193</v>
      </c>
      <c r="AC21" s="156" t="s">
        <v>281</v>
      </c>
      <c r="AD21" s="154">
        <v>147</v>
      </c>
      <c r="AE21" s="165" t="s">
        <v>287</v>
      </c>
    </row>
    <row r="22" spans="8:31" ht="14.25" x14ac:dyDescent="0.2">
      <c r="H22" s="73"/>
      <c r="I22" s="47" t="s">
        <v>163</v>
      </c>
      <c r="J22" s="48"/>
      <c r="K22" s="131" t="s">
        <v>229</v>
      </c>
      <c r="L22" s="48"/>
      <c r="M22" s="74">
        <v>20157</v>
      </c>
      <c r="N22" s="48"/>
      <c r="O22" s="75">
        <v>621050</v>
      </c>
      <c r="P22" s="48"/>
      <c r="Q22" s="49">
        <v>10417</v>
      </c>
      <c r="R22" s="49">
        <v>262063</v>
      </c>
      <c r="S22" s="48"/>
      <c r="T22" s="49">
        <v>22675</v>
      </c>
      <c r="U22" s="74">
        <v>883113</v>
      </c>
      <c r="V22" s="76" t="s">
        <v>132</v>
      </c>
      <c r="W22" s="77" t="s">
        <v>183</v>
      </c>
      <c r="Y22" s="164" t="s">
        <v>261</v>
      </c>
      <c r="Z22" s="156" t="s">
        <v>262</v>
      </c>
      <c r="AA22" s="156" t="s">
        <v>115</v>
      </c>
      <c r="AB22" s="151" t="s">
        <v>193</v>
      </c>
      <c r="AC22" s="156" t="s">
        <v>281</v>
      </c>
      <c r="AD22" s="154">
        <v>148</v>
      </c>
      <c r="AE22" s="165" t="s">
        <v>288</v>
      </c>
    </row>
    <row r="23" spans="8:31" ht="14.25" x14ac:dyDescent="0.2">
      <c r="H23" s="78"/>
      <c r="I23" s="79" t="s">
        <v>164</v>
      </c>
      <c r="J23" s="80"/>
      <c r="K23" s="132" t="s">
        <v>230</v>
      </c>
      <c r="L23" s="80"/>
      <c r="M23" s="78">
        <v>18993</v>
      </c>
      <c r="N23" s="48"/>
      <c r="O23" s="81">
        <v>424164</v>
      </c>
      <c r="P23" s="48"/>
      <c r="Q23" s="82">
        <v>4114</v>
      </c>
      <c r="R23" s="82">
        <v>36168</v>
      </c>
      <c r="S23" s="48"/>
      <c r="T23" s="82">
        <v>19652</v>
      </c>
      <c r="U23" s="78">
        <v>460332</v>
      </c>
      <c r="V23" s="76" t="s">
        <v>132</v>
      </c>
      <c r="W23" s="77" t="s">
        <v>184</v>
      </c>
      <c r="Y23" s="164" t="s">
        <v>261</v>
      </c>
      <c r="Z23" s="156" t="s">
        <v>262</v>
      </c>
      <c r="AA23" s="156" t="s">
        <v>115</v>
      </c>
      <c r="AB23" s="151" t="s">
        <v>193</v>
      </c>
      <c r="AC23" s="156" t="s">
        <v>281</v>
      </c>
      <c r="AD23" s="152">
        <v>150</v>
      </c>
      <c r="AE23" s="165" t="s">
        <v>289</v>
      </c>
    </row>
    <row r="24" spans="8:31" ht="15" thickBot="1" x14ac:dyDescent="0.25">
      <c r="H24" s="93"/>
      <c r="I24" s="94"/>
      <c r="J24" s="94"/>
      <c r="K24" s="94"/>
      <c r="L24" s="94"/>
      <c r="M24" s="95"/>
      <c r="N24" s="94"/>
      <c r="O24" s="96">
        <v>5326880</v>
      </c>
      <c r="P24" s="94"/>
      <c r="Q24" s="96"/>
      <c r="R24" s="96">
        <v>1759386</v>
      </c>
      <c r="S24" s="94"/>
      <c r="T24" s="96"/>
      <c r="U24" s="95">
        <v>7086266</v>
      </c>
      <c r="V24" s="96"/>
      <c r="W24" s="126"/>
      <c r="Y24" s="164" t="s">
        <v>261</v>
      </c>
      <c r="Z24" s="156" t="s">
        <v>262</v>
      </c>
      <c r="AA24" s="156" t="s">
        <v>115</v>
      </c>
      <c r="AB24" s="151" t="s">
        <v>193</v>
      </c>
      <c r="AC24" s="156" t="s">
        <v>281</v>
      </c>
      <c r="AD24" s="152">
        <v>160</v>
      </c>
      <c r="AE24" s="165" t="s">
        <v>290</v>
      </c>
    </row>
    <row r="25" spans="8:31" ht="15" thickTop="1" x14ac:dyDescent="0.2">
      <c r="H25" s="97" t="s">
        <v>151</v>
      </c>
      <c r="I25" s="48"/>
      <c r="J25" s="48"/>
      <c r="K25" s="134"/>
      <c r="L25" s="48"/>
      <c r="M25" s="98"/>
      <c r="N25" s="48"/>
      <c r="O25" s="99"/>
      <c r="P25" s="48"/>
      <c r="Q25" s="100"/>
      <c r="R25" s="100"/>
      <c r="S25" s="48"/>
      <c r="T25" s="100"/>
      <c r="U25" s="98"/>
      <c r="V25" s="100"/>
      <c r="W25" s="127"/>
      <c r="Y25" s="164" t="s">
        <v>261</v>
      </c>
      <c r="Z25" s="156" t="s">
        <v>262</v>
      </c>
      <c r="AA25" s="156" t="s">
        <v>115</v>
      </c>
      <c r="AB25" s="151" t="s">
        <v>193</v>
      </c>
      <c r="AC25" s="156" t="s">
        <v>281</v>
      </c>
      <c r="AD25" s="152">
        <v>170</v>
      </c>
      <c r="AE25" s="165" t="s">
        <v>291</v>
      </c>
    </row>
    <row r="26" spans="8:31" ht="14.25" x14ac:dyDescent="0.2">
      <c r="H26" s="67"/>
      <c r="I26" s="68" t="s">
        <v>165</v>
      </c>
      <c r="J26" s="69"/>
      <c r="K26" s="130" t="s">
        <v>231</v>
      </c>
      <c r="L26" s="69"/>
      <c r="M26" s="67">
        <v>3497</v>
      </c>
      <c r="N26" s="48"/>
      <c r="O26" s="70">
        <v>40397</v>
      </c>
      <c r="P26" s="48"/>
      <c r="Q26" s="71">
        <v>1959</v>
      </c>
      <c r="R26" s="70">
        <v>19472</v>
      </c>
      <c r="S26" s="48"/>
      <c r="T26" s="71">
        <v>4352</v>
      </c>
      <c r="U26" s="67">
        <v>59869</v>
      </c>
      <c r="V26" s="72" t="s">
        <v>133</v>
      </c>
      <c r="W26" s="122"/>
      <c r="Y26" s="164" t="s">
        <v>261</v>
      </c>
      <c r="Z26" s="156" t="s">
        <v>262</v>
      </c>
      <c r="AA26" s="156" t="s">
        <v>115</v>
      </c>
      <c r="AB26" s="151" t="s">
        <v>193</v>
      </c>
      <c r="AC26" s="156" t="s">
        <v>281</v>
      </c>
      <c r="AD26" s="152">
        <v>180</v>
      </c>
      <c r="AE26" s="165" t="s">
        <v>292</v>
      </c>
    </row>
    <row r="27" spans="8:31" ht="14.25" x14ac:dyDescent="0.2">
      <c r="H27" s="73"/>
      <c r="I27" s="47" t="s">
        <v>166</v>
      </c>
      <c r="J27" s="48"/>
      <c r="K27" s="131" t="s">
        <v>232</v>
      </c>
      <c r="L27" s="48"/>
      <c r="M27" s="74">
        <v>2368</v>
      </c>
      <c r="N27" s="48"/>
      <c r="O27" s="75">
        <v>25239</v>
      </c>
      <c r="P27" s="48"/>
      <c r="Q27" s="49">
        <v>1280</v>
      </c>
      <c r="R27" s="49">
        <v>9430</v>
      </c>
      <c r="S27" s="48"/>
      <c r="T27" s="49">
        <v>2920</v>
      </c>
      <c r="U27" s="49">
        <v>34669</v>
      </c>
      <c r="V27" s="72" t="s">
        <v>133</v>
      </c>
      <c r="W27" s="122"/>
      <c r="Y27" s="164" t="s">
        <v>261</v>
      </c>
      <c r="Z27" s="156" t="s">
        <v>262</v>
      </c>
      <c r="AA27" s="156" t="s">
        <v>115</v>
      </c>
      <c r="AB27" s="151" t="s">
        <v>193</v>
      </c>
      <c r="AC27" s="156" t="s">
        <v>281</v>
      </c>
      <c r="AD27" s="152">
        <v>190</v>
      </c>
      <c r="AE27" s="165" t="s">
        <v>293</v>
      </c>
    </row>
    <row r="28" spans="8:31" ht="14.25" x14ac:dyDescent="0.2">
      <c r="H28" s="73"/>
      <c r="I28" s="101" t="s">
        <v>167</v>
      </c>
      <c r="J28" s="48"/>
      <c r="K28" s="135" t="s">
        <v>233</v>
      </c>
      <c r="L28" s="48"/>
      <c r="M28" s="74">
        <v>8181</v>
      </c>
      <c r="N28" s="48"/>
      <c r="O28" s="75">
        <v>101565</v>
      </c>
      <c r="P28" s="48"/>
      <c r="Q28" s="49">
        <v>2583</v>
      </c>
      <c r="R28" s="49">
        <v>21765</v>
      </c>
      <c r="S28" s="48"/>
      <c r="T28" s="49">
        <v>9035</v>
      </c>
      <c r="U28" s="49">
        <v>123330</v>
      </c>
      <c r="V28" s="72" t="s">
        <v>133</v>
      </c>
      <c r="W28" s="122"/>
      <c r="Y28" s="164" t="s">
        <v>261</v>
      </c>
      <c r="Z28" s="156" t="s">
        <v>262</v>
      </c>
      <c r="AA28" s="156" t="s">
        <v>115</v>
      </c>
      <c r="AB28" s="151" t="s">
        <v>191</v>
      </c>
      <c r="AC28" s="156" t="s">
        <v>113</v>
      </c>
      <c r="AD28" s="152">
        <v>200</v>
      </c>
      <c r="AE28" s="165" t="s">
        <v>294</v>
      </c>
    </row>
    <row r="29" spans="8:31" ht="14.25" x14ac:dyDescent="0.2">
      <c r="H29" s="73"/>
      <c r="I29" s="47" t="s">
        <v>168</v>
      </c>
      <c r="J29" s="48"/>
      <c r="K29" s="131" t="s">
        <v>234</v>
      </c>
      <c r="L29" s="48"/>
      <c r="M29" s="74">
        <v>4682</v>
      </c>
      <c r="N29" s="48"/>
      <c r="O29" s="75">
        <v>37469</v>
      </c>
      <c r="P29" s="48"/>
      <c r="Q29" s="49">
        <v>2553</v>
      </c>
      <c r="R29" s="49">
        <v>23275</v>
      </c>
      <c r="S29" s="48"/>
      <c r="T29" s="49">
        <v>6017</v>
      </c>
      <c r="U29" s="74">
        <v>60744</v>
      </c>
      <c r="V29" s="72" t="s">
        <v>133</v>
      </c>
      <c r="W29" s="122"/>
      <c r="Y29" s="164" t="s">
        <v>261</v>
      </c>
      <c r="Z29" s="156" t="s">
        <v>262</v>
      </c>
      <c r="AA29" s="156" t="s">
        <v>115</v>
      </c>
      <c r="AB29" s="151" t="s">
        <v>191</v>
      </c>
      <c r="AC29" s="156" t="s">
        <v>113</v>
      </c>
      <c r="AD29" s="152">
        <v>210</v>
      </c>
      <c r="AE29" s="165" t="s">
        <v>295</v>
      </c>
    </row>
    <row r="30" spans="8:31" ht="14.25" x14ac:dyDescent="0.2">
      <c r="H30" s="73"/>
      <c r="I30" s="47" t="s">
        <v>169</v>
      </c>
      <c r="J30" s="48"/>
      <c r="K30" s="131" t="s">
        <v>235</v>
      </c>
      <c r="L30" s="48"/>
      <c r="M30" s="74">
        <v>16242</v>
      </c>
      <c r="N30" s="48"/>
      <c r="O30" s="75">
        <v>307617</v>
      </c>
      <c r="P30" s="48"/>
      <c r="Q30" s="49">
        <v>7662</v>
      </c>
      <c r="R30" s="49">
        <v>114099</v>
      </c>
      <c r="S30" s="48"/>
      <c r="T30" s="49">
        <v>18443</v>
      </c>
      <c r="U30" s="74">
        <v>421716</v>
      </c>
      <c r="V30" s="72" t="s">
        <v>133</v>
      </c>
      <c r="W30" s="122"/>
      <c r="Y30" s="164" t="s">
        <v>261</v>
      </c>
      <c r="Z30" s="156" t="s">
        <v>262</v>
      </c>
      <c r="AA30" s="156" t="s">
        <v>115</v>
      </c>
      <c r="AB30" s="151" t="s">
        <v>191</v>
      </c>
      <c r="AC30" s="156" t="s">
        <v>113</v>
      </c>
      <c r="AD30" s="152">
        <v>220</v>
      </c>
      <c r="AE30" s="165" t="s">
        <v>296</v>
      </c>
    </row>
    <row r="31" spans="8:31" ht="14.25" x14ac:dyDescent="0.2">
      <c r="H31" s="73"/>
      <c r="I31" s="47" t="s">
        <v>170</v>
      </c>
      <c r="J31" s="48"/>
      <c r="K31" s="131" t="s">
        <v>236</v>
      </c>
      <c r="L31" s="48"/>
      <c r="M31" s="74">
        <v>12993</v>
      </c>
      <c r="N31" s="48"/>
      <c r="O31" s="75">
        <v>195762</v>
      </c>
      <c r="P31" s="48"/>
      <c r="Q31" s="49">
        <v>5495</v>
      </c>
      <c r="R31" s="49">
        <v>72049</v>
      </c>
      <c r="S31" s="48"/>
      <c r="T31" s="49">
        <v>14820</v>
      </c>
      <c r="U31" s="74">
        <v>267811</v>
      </c>
      <c r="V31" s="76" t="s">
        <v>133</v>
      </c>
      <c r="W31" s="77"/>
      <c r="Y31" s="164" t="s">
        <v>261</v>
      </c>
      <c r="Z31" s="156" t="s">
        <v>262</v>
      </c>
      <c r="AA31" s="156" t="s">
        <v>115</v>
      </c>
      <c r="AB31" s="151" t="s">
        <v>191</v>
      </c>
      <c r="AC31" s="156" t="s">
        <v>113</v>
      </c>
      <c r="AD31" s="152">
        <v>230</v>
      </c>
      <c r="AE31" s="165" t="s">
        <v>297</v>
      </c>
    </row>
    <row r="32" spans="8:31" ht="14.25" x14ac:dyDescent="0.2">
      <c r="H32" s="78"/>
      <c r="I32" s="79" t="s">
        <v>171</v>
      </c>
      <c r="J32" s="80"/>
      <c r="K32" s="132" t="s">
        <v>237</v>
      </c>
      <c r="L32" s="80"/>
      <c r="M32" s="78">
        <v>18530</v>
      </c>
      <c r="N32" s="48"/>
      <c r="O32" s="81">
        <v>399470</v>
      </c>
      <c r="P32" s="48"/>
      <c r="Q32" s="82">
        <v>8426</v>
      </c>
      <c r="R32" s="82">
        <v>145175</v>
      </c>
      <c r="S32" s="48"/>
      <c r="T32" s="82">
        <v>21018</v>
      </c>
      <c r="U32" s="78">
        <v>544645</v>
      </c>
      <c r="V32" s="76" t="s">
        <v>133</v>
      </c>
      <c r="W32" s="77" t="s">
        <v>185</v>
      </c>
      <c r="Y32" s="164" t="s">
        <v>261</v>
      </c>
      <c r="Z32" s="156" t="s">
        <v>262</v>
      </c>
      <c r="AA32" s="156" t="s">
        <v>115</v>
      </c>
      <c r="AB32" s="151" t="s">
        <v>191</v>
      </c>
      <c r="AC32" s="156" t="s">
        <v>113</v>
      </c>
      <c r="AD32" s="152">
        <v>240</v>
      </c>
      <c r="AE32" s="165" t="s">
        <v>298</v>
      </c>
    </row>
    <row r="33" spans="8:31" ht="15" thickBot="1" x14ac:dyDescent="0.25">
      <c r="H33" s="73"/>
      <c r="I33" s="84"/>
      <c r="J33" s="84"/>
      <c r="K33" s="84"/>
      <c r="L33" s="84"/>
      <c r="M33" s="85"/>
      <c r="N33" s="84"/>
      <c r="O33" s="86">
        <v>1107519</v>
      </c>
      <c r="P33" s="84"/>
      <c r="Q33" s="86"/>
      <c r="R33" s="86">
        <v>405265</v>
      </c>
      <c r="S33" s="84"/>
      <c r="T33" s="86"/>
      <c r="U33" s="87">
        <v>1512784</v>
      </c>
      <c r="V33" s="86"/>
      <c r="W33" s="124"/>
      <c r="Y33" s="164" t="s">
        <v>261</v>
      </c>
      <c r="Z33" s="156" t="s">
        <v>262</v>
      </c>
      <c r="AA33" s="156" t="s">
        <v>115</v>
      </c>
      <c r="AB33" s="151" t="s">
        <v>191</v>
      </c>
      <c r="AC33" s="156" t="s">
        <v>113</v>
      </c>
      <c r="AD33" s="152">
        <v>250</v>
      </c>
      <c r="AE33" s="165" t="s">
        <v>299</v>
      </c>
    </row>
    <row r="34" spans="8:31" ht="15" thickTop="1" x14ac:dyDescent="0.2">
      <c r="H34" s="88" t="s">
        <v>152</v>
      </c>
      <c r="I34" s="89"/>
      <c r="J34" s="89"/>
      <c r="K34" s="133"/>
      <c r="L34" s="89"/>
      <c r="M34" s="90"/>
      <c r="N34" s="89"/>
      <c r="O34" s="91"/>
      <c r="P34" s="89"/>
      <c r="Q34" s="92"/>
      <c r="R34" s="92"/>
      <c r="S34" s="89"/>
      <c r="T34" s="92"/>
      <c r="U34" s="90"/>
      <c r="V34" s="92"/>
      <c r="W34" s="125"/>
      <c r="Y34" s="164" t="s">
        <v>261</v>
      </c>
      <c r="Z34" s="156" t="s">
        <v>262</v>
      </c>
      <c r="AA34" s="156" t="s">
        <v>115</v>
      </c>
      <c r="AB34" s="151" t="s">
        <v>191</v>
      </c>
      <c r="AC34" s="156" t="s">
        <v>113</v>
      </c>
      <c r="AD34" s="152">
        <v>260</v>
      </c>
      <c r="AE34" s="165" t="s">
        <v>300</v>
      </c>
    </row>
    <row r="35" spans="8:31" ht="14.25" x14ac:dyDescent="0.2">
      <c r="H35" s="67"/>
      <c r="I35" s="68" t="s">
        <v>172</v>
      </c>
      <c r="J35" s="69"/>
      <c r="K35" s="130" t="s">
        <v>238</v>
      </c>
      <c r="L35" s="69"/>
      <c r="M35" s="67">
        <v>14680</v>
      </c>
      <c r="N35" s="48"/>
      <c r="O35" s="70">
        <v>262283</v>
      </c>
      <c r="P35" s="48"/>
      <c r="Q35" s="71">
        <v>4064</v>
      </c>
      <c r="R35" s="70">
        <v>41071</v>
      </c>
      <c r="S35" s="48"/>
      <c r="T35" s="71">
        <v>15672</v>
      </c>
      <c r="U35" s="67">
        <v>303354</v>
      </c>
      <c r="V35" s="72" t="s">
        <v>134</v>
      </c>
      <c r="W35" s="122"/>
      <c r="Y35" s="164" t="s">
        <v>261</v>
      </c>
      <c r="Z35" s="156" t="s">
        <v>262</v>
      </c>
      <c r="AA35" s="156" t="s">
        <v>115</v>
      </c>
      <c r="AB35" s="151" t="s">
        <v>191</v>
      </c>
      <c r="AC35" s="156" t="s">
        <v>113</v>
      </c>
      <c r="AD35" s="152">
        <v>270</v>
      </c>
      <c r="AE35" s="165" t="s">
        <v>301</v>
      </c>
    </row>
    <row r="36" spans="8:31" ht="14.25" x14ac:dyDescent="0.2">
      <c r="H36" s="73"/>
      <c r="I36" s="47" t="s">
        <v>173</v>
      </c>
      <c r="J36" s="48"/>
      <c r="K36" s="131" t="s">
        <v>239</v>
      </c>
      <c r="L36" s="48"/>
      <c r="M36" s="74">
        <v>14932</v>
      </c>
      <c r="N36" s="48"/>
      <c r="O36" s="75">
        <v>238989</v>
      </c>
      <c r="P36" s="48"/>
      <c r="Q36" s="49">
        <v>3376</v>
      </c>
      <c r="R36" s="49">
        <v>28584</v>
      </c>
      <c r="S36" s="48"/>
      <c r="T36" s="49">
        <v>15860</v>
      </c>
      <c r="U36" s="49">
        <v>267573</v>
      </c>
      <c r="V36" s="72" t="s">
        <v>134</v>
      </c>
      <c r="W36" s="122" t="s">
        <v>186</v>
      </c>
      <c r="Y36" s="164" t="s">
        <v>261</v>
      </c>
      <c r="Z36" s="156" t="s">
        <v>262</v>
      </c>
      <c r="AA36" s="156" t="s">
        <v>115</v>
      </c>
      <c r="AB36" s="151" t="s">
        <v>191</v>
      </c>
      <c r="AC36" s="156" t="s">
        <v>113</v>
      </c>
      <c r="AD36" s="152">
        <v>280</v>
      </c>
      <c r="AE36" s="165" t="s">
        <v>302</v>
      </c>
    </row>
    <row r="37" spans="8:31" ht="14.25" x14ac:dyDescent="0.2">
      <c r="H37" s="73"/>
      <c r="I37" s="47" t="s">
        <v>174</v>
      </c>
      <c r="J37" s="48"/>
      <c r="K37" s="131" t="s">
        <v>240</v>
      </c>
      <c r="L37" s="48"/>
      <c r="M37" s="74">
        <v>3610</v>
      </c>
      <c r="N37" s="48"/>
      <c r="O37" s="75">
        <v>24703</v>
      </c>
      <c r="P37" s="48"/>
      <c r="Q37" s="49">
        <v>1103</v>
      </c>
      <c r="R37" s="49">
        <v>10197</v>
      </c>
      <c r="S37" s="48"/>
      <c r="T37" s="49">
        <v>4017</v>
      </c>
      <c r="U37" s="49">
        <v>34900</v>
      </c>
      <c r="V37" s="72" t="s">
        <v>134</v>
      </c>
      <c r="W37" s="122"/>
      <c r="Y37" s="164" t="s">
        <v>261</v>
      </c>
      <c r="Z37" s="156" t="s">
        <v>262</v>
      </c>
      <c r="AA37" s="156" t="s">
        <v>115</v>
      </c>
      <c r="AB37" s="151" t="s">
        <v>192</v>
      </c>
      <c r="AC37" s="156" t="s">
        <v>103</v>
      </c>
      <c r="AD37" s="152">
        <v>290</v>
      </c>
      <c r="AE37" s="165" t="s">
        <v>303</v>
      </c>
    </row>
    <row r="38" spans="8:31" x14ac:dyDescent="0.15">
      <c r="H38" s="73"/>
      <c r="I38" s="47" t="s">
        <v>175</v>
      </c>
      <c r="J38" s="48"/>
      <c r="K38" s="131" t="s">
        <v>241</v>
      </c>
      <c r="L38" s="48"/>
      <c r="M38" s="74">
        <v>16657</v>
      </c>
      <c r="N38" s="48"/>
      <c r="O38" s="75">
        <v>485896</v>
      </c>
      <c r="P38" s="48"/>
      <c r="Q38" s="49">
        <v>5955</v>
      </c>
      <c r="R38" s="49">
        <v>82800</v>
      </c>
      <c r="S38" s="48"/>
      <c r="T38" s="49">
        <v>17961</v>
      </c>
      <c r="U38" s="74">
        <v>568696</v>
      </c>
      <c r="V38" s="72" t="s">
        <v>134</v>
      </c>
      <c r="W38" s="122"/>
      <c r="Y38" s="167" t="s">
        <v>252</v>
      </c>
      <c r="Z38" s="156" t="s">
        <v>252</v>
      </c>
      <c r="AA38" s="156" t="s">
        <v>252</v>
      </c>
      <c r="AB38" s="156" t="s">
        <v>252</v>
      </c>
      <c r="AC38" s="156" t="s">
        <v>252</v>
      </c>
      <c r="AD38" s="152">
        <v>300</v>
      </c>
      <c r="AE38" s="165" t="s">
        <v>304</v>
      </c>
    </row>
    <row r="39" spans="8:31" ht="14.25" x14ac:dyDescent="0.2">
      <c r="H39" s="73"/>
      <c r="I39" s="47" t="s">
        <v>176</v>
      </c>
      <c r="J39" s="48"/>
      <c r="K39" s="131" t="s">
        <v>242</v>
      </c>
      <c r="L39" s="48"/>
      <c r="M39" s="74">
        <v>1740</v>
      </c>
      <c r="N39" s="48"/>
      <c r="O39" s="75">
        <v>11551</v>
      </c>
      <c r="P39" s="48"/>
      <c r="Q39" s="49">
        <v>874</v>
      </c>
      <c r="R39" s="49">
        <v>3814</v>
      </c>
      <c r="S39" s="48"/>
      <c r="T39" s="49">
        <v>2174</v>
      </c>
      <c r="U39" s="74">
        <v>15365</v>
      </c>
      <c r="V39" s="72" t="s">
        <v>134</v>
      </c>
      <c r="W39" s="122"/>
      <c r="Y39" s="164" t="s">
        <v>91</v>
      </c>
      <c r="Z39" s="156" t="s">
        <v>274</v>
      </c>
      <c r="AA39" s="156" t="s">
        <v>91</v>
      </c>
      <c r="AB39" s="151" t="s">
        <v>196</v>
      </c>
      <c r="AC39" s="156" t="s">
        <v>98</v>
      </c>
      <c r="AD39" s="152">
        <v>310</v>
      </c>
      <c r="AE39" s="165" t="s">
        <v>305</v>
      </c>
    </row>
    <row r="40" spans="8:31" ht="14.25" x14ac:dyDescent="0.2">
      <c r="H40" s="73"/>
      <c r="I40" s="47" t="s">
        <v>177</v>
      </c>
      <c r="J40" s="48"/>
      <c r="K40" s="131" t="s">
        <v>243</v>
      </c>
      <c r="L40" s="48"/>
      <c r="M40" s="74">
        <v>2348</v>
      </c>
      <c r="N40" s="48"/>
      <c r="O40" s="75">
        <v>19255</v>
      </c>
      <c r="P40" s="48"/>
      <c r="Q40" s="49">
        <v>2491</v>
      </c>
      <c r="R40" s="49">
        <v>23505</v>
      </c>
      <c r="S40" s="48"/>
      <c r="T40" s="49">
        <v>3744</v>
      </c>
      <c r="U40" s="74">
        <v>42760</v>
      </c>
      <c r="V40" s="76" t="s">
        <v>134</v>
      </c>
      <c r="W40" s="77"/>
      <c r="Y40" s="164" t="s">
        <v>91</v>
      </c>
      <c r="Z40" s="156" t="s">
        <v>274</v>
      </c>
      <c r="AA40" s="156" t="s">
        <v>91</v>
      </c>
      <c r="AB40" s="151" t="s">
        <v>197</v>
      </c>
      <c r="AC40" s="156" t="s">
        <v>92</v>
      </c>
      <c r="AD40" s="152">
        <v>320</v>
      </c>
      <c r="AE40" s="165" t="s">
        <v>306</v>
      </c>
    </row>
    <row r="41" spans="8:31" ht="14.25" x14ac:dyDescent="0.2">
      <c r="H41" s="78"/>
      <c r="I41" s="79" t="s">
        <v>178</v>
      </c>
      <c r="J41" s="80"/>
      <c r="K41" s="132" t="s">
        <v>244</v>
      </c>
      <c r="L41" s="80"/>
      <c r="M41" s="78">
        <v>28254</v>
      </c>
      <c r="N41" s="48"/>
      <c r="O41" s="81">
        <v>943822</v>
      </c>
      <c r="P41" s="48"/>
      <c r="Q41" s="82">
        <v>6749</v>
      </c>
      <c r="R41" s="82">
        <v>74567</v>
      </c>
      <c r="S41" s="48"/>
      <c r="T41" s="82">
        <v>29490</v>
      </c>
      <c r="U41" s="78">
        <v>1018389</v>
      </c>
      <c r="V41" s="76" t="s">
        <v>134</v>
      </c>
      <c r="W41" s="77" t="s">
        <v>187</v>
      </c>
      <c r="Y41" s="164" t="s">
        <v>91</v>
      </c>
      <c r="Z41" s="156" t="s">
        <v>274</v>
      </c>
      <c r="AA41" s="156" t="s">
        <v>307</v>
      </c>
      <c r="AB41" s="151" t="s">
        <v>198</v>
      </c>
      <c r="AC41" s="156" t="s">
        <v>104</v>
      </c>
      <c r="AD41" s="154">
        <v>330</v>
      </c>
      <c r="AE41" s="163" t="s">
        <v>308</v>
      </c>
    </row>
    <row r="42" spans="8:31" ht="15" thickBot="1" x14ac:dyDescent="0.25">
      <c r="H42" s="93"/>
      <c r="I42" s="102" t="s">
        <v>153</v>
      </c>
      <c r="J42" s="94"/>
      <c r="K42" s="102"/>
      <c r="L42" s="94"/>
      <c r="M42" s="95"/>
      <c r="N42" s="94"/>
      <c r="O42" s="95">
        <v>1986499</v>
      </c>
      <c r="P42" s="94"/>
      <c r="Q42" s="95"/>
      <c r="R42" s="95">
        <v>264538</v>
      </c>
      <c r="S42" s="94"/>
      <c r="T42" s="96"/>
      <c r="U42" s="95">
        <v>2251037</v>
      </c>
      <c r="V42" s="96"/>
      <c r="W42" s="126"/>
      <c r="Y42" s="164" t="s">
        <v>91</v>
      </c>
      <c r="Z42" s="156" t="s">
        <v>274</v>
      </c>
      <c r="AA42" s="156" t="s">
        <v>307</v>
      </c>
      <c r="AB42" s="151" t="s">
        <v>199</v>
      </c>
      <c r="AC42" s="156" t="s">
        <v>97</v>
      </c>
      <c r="AD42" s="154">
        <v>335</v>
      </c>
      <c r="AE42" s="165" t="s">
        <v>309</v>
      </c>
    </row>
    <row r="43" spans="8:31" ht="15.75" thickTop="1" thickBot="1" x14ac:dyDescent="0.25">
      <c r="H43" s="103" t="s">
        <v>154</v>
      </c>
      <c r="I43" s="104"/>
      <c r="J43" s="104"/>
      <c r="K43" s="136"/>
      <c r="L43" s="104"/>
      <c r="M43" s="105">
        <v>54215</v>
      </c>
      <c r="N43" s="104"/>
      <c r="O43" s="105">
        <v>5224852</v>
      </c>
      <c r="P43" s="104"/>
      <c r="Q43" s="105"/>
      <c r="R43" s="105"/>
      <c r="S43" s="104"/>
      <c r="T43" s="106">
        <v>54215</v>
      </c>
      <c r="U43" s="105">
        <v>5224852</v>
      </c>
      <c r="V43" s="106"/>
      <c r="W43" s="128"/>
      <c r="Y43" s="164" t="s">
        <v>91</v>
      </c>
      <c r="Z43" s="156" t="s">
        <v>274</v>
      </c>
      <c r="AA43" s="156" t="s">
        <v>307</v>
      </c>
      <c r="AB43" s="151" t="s">
        <v>199</v>
      </c>
      <c r="AC43" s="156" t="s">
        <v>97</v>
      </c>
      <c r="AD43" s="154">
        <v>336</v>
      </c>
      <c r="AE43" s="165" t="s">
        <v>310</v>
      </c>
    </row>
    <row r="44" spans="8:31" ht="16.5" thickBot="1" x14ac:dyDescent="0.3">
      <c r="H44" s="107"/>
      <c r="I44" s="108" t="s">
        <v>136</v>
      </c>
      <c r="J44" s="109"/>
      <c r="K44" s="108"/>
      <c r="L44" s="109"/>
      <c r="M44" s="110"/>
      <c r="N44" s="111"/>
      <c r="O44" s="112">
        <v>29923987</v>
      </c>
      <c r="P44" s="111"/>
      <c r="Q44" s="112">
        <v>46996</v>
      </c>
      <c r="R44" s="112">
        <v>2895425</v>
      </c>
      <c r="S44" s="111"/>
      <c r="T44" s="113">
        <v>144231</v>
      </c>
      <c r="U44" s="112">
        <v>32819412</v>
      </c>
      <c r="V44" s="113"/>
      <c r="W44" s="113"/>
      <c r="Y44" s="164" t="s">
        <v>91</v>
      </c>
      <c r="Z44" s="156" t="s">
        <v>274</v>
      </c>
      <c r="AA44" s="156" t="s">
        <v>307</v>
      </c>
      <c r="AB44" s="151" t="s">
        <v>198</v>
      </c>
      <c r="AC44" s="156" t="s">
        <v>104</v>
      </c>
      <c r="AD44" s="152">
        <v>340</v>
      </c>
      <c r="AE44" s="165" t="s">
        <v>311</v>
      </c>
    </row>
    <row r="45" spans="8:31" ht="15" thickTop="1" x14ac:dyDescent="0.2">
      <c r="H45" s="114"/>
      <c r="I45" s="114"/>
      <c r="J45" s="114"/>
      <c r="K45" s="137"/>
      <c r="L45" s="114"/>
      <c r="M45" s="61"/>
      <c r="N45" s="114"/>
      <c r="O45" s="115"/>
      <c r="P45" s="114"/>
      <c r="Q45" s="61"/>
      <c r="R45" s="61"/>
      <c r="S45" s="114"/>
      <c r="T45" s="61"/>
      <c r="U45" s="61"/>
      <c r="V45" s="61"/>
      <c r="Y45" s="164" t="s">
        <v>91</v>
      </c>
      <c r="Z45" s="156" t="s">
        <v>274</v>
      </c>
      <c r="AA45" s="156" t="s">
        <v>307</v>
      </c>
      <c r="AB45" s="151" t="s">
        <v>198</v>
      </c>
      <c r="AC45" s="156" t="s">
        <v>104</v>
      </c>
      <c r="AD45" s="152">
        <v>350</v>
      </c>
      <c r="AE45" s="165" t="s">
        <v>312</v>
      </c>
    </row>
    <row r="46" spans="8:31" ht="14.25" x14ac:dyDescent="0.2">
      <c r="H46" s="116" t="s">
        <v>155</v>
      </c>
      <c r="I46" s="61"/>
      <c r="J46" s="61"/>
      <c r="K46" s="138"/>
      <c r="L46" s="61"/>
      <c r="M46" s="61"/>
      <c r="N46" s="61"/>
      <c r="O46" s="115"/>
      <c r="P46" s="61"/>
      <c r="Q46" s="61"/>
      <c r="R46" s="61"/>
      <c r="S46" s="61"/>
      <c r="T46" s="61"/>
      <c r="U46" s="117"/>
      <c r="V46" s="61"/>
      <c r="Y46" s="164" t="s">
        <v>91</v>
      </c>
      <c r="Z46" s="156" t="s">
        <v>274</v>
      </c>
      <c r="AA46" s="156" t="s">
        <v>91</v>
      </c>
      <c r="AB46" s="151" t="s">
        <v>200</v>
      </c>
      <c r="AC46" s="156" t="s">
        <v>95</v>
      </c>
      <c r="AD46" s="152">
        <v>360</v>
      </c>
      <c r="AE46" s="165" t="s">
        <v>313</v>
      </c>
    </row>
    <row r="47" spans="8:31" ht="14.25" x14ac:dyDescent="0.2">
      <c r="H47" s="116" t="s">
        <v>156</v>
      </c>
      <c r="I47" s="114"/>
      <c r="J47" s="114"/>
      <c r="K47" s="137"/>
      <c r="L47" s="114"/>
      <c r="M47" s="114"/>
      <c r="N47" s="114"/>
      <c r="O47" s="114"/>
      <c r="P47" s="114"/>
      <c r="Q47" s="114"/>
      <c r="R47" s="114"/>
      <c r="S47" s="114"/>
      <c r="T47" s="114"/>
      <c r="U47" s="114"/>
      <c r="V47" s="61"/>
      <c r="Y47" s="164" t="s">
        <v>91</v>
      </c>
      <c r="Z47" s="156" t="s">
        <v>274</v>
      </c>
      <c r="AA47" s="156" t="s">
        <v>91</v>
      </c>
      <c r="AB47" s="151" t="s">
        <v>201</v>
      </c>
      <c r="AC47" s="156" t="s">
        <v>102</v>
      </c>
      <c r="AD47" s="152">
        <v>370</v>
      </c>
      <c r="AE47" s="165" t="s">
        <v>314</v>
      </c>
    </row>
    <row r="48" spans="8:31" ht="14.25" x14ac:dyDescent="0.2">
      <c r="H48" s="61" t="s">
        <v>157</v>
      </c>
      <c r="I48" s="61"/>
      <c r="J48" s="61"/>
      <c r="K48" s="138"/>
      <c r="L48" s="61"/>
      <c r="M48" s="61"/>
      <c r="N48" s="61"/>
      <c r="O48" s="115"/>
      <c r="P48" s="61"/>
      <c r="Q48" s="61"/>
      <c r="R48" s="61"/>
      <c r="S48" s="61"/>
      <c r="T48" s="61"/>
      <c r="U48" s="61"/>
      <c r="V48" s="61"/>
      <c r="Y48" s="164" t="s">
        <v>261</v>
      </c>
      <c r="Z48" s="156" t="s">
        <v>262</v>
      </c>
      <c r="AA48" s="156" t="s">
        <v>115</v>
      </c>
      <c r="AB48" s="151" t="s">
        <v>192</v>
      </c>
      <c r="AC48" s="156" t="s">
        <v>103</v>
      </c>
      <c r="AD48" s="152">
        <v>380</v>
      </c>
      <c r="AE48" s="165" t="s">
        <v>315</v>
      </c>
    </row>
    <row r="49" spans="25:31" ht="14.25" x14ac:dyDescent="0.2">
      <c r="Y49" s="164" t="s">
        <v>91</v>
      </c>
      <c r="Z49" s="156" t="s">
        <v>274</v>
      </c>
      <c r="AA49" s="156" t="s">
        <v>91</v>
      </c>
      <c r="AB49" s="151" t="s">
        <v>196</v>
      </c>
      <c r="AC49" s="156" t="s">
        <v>98</v>
      </c>
      <c r="AD49" s="152">
        <v>390</v>
      </c>
      <c r="AE49" s="165" t="s">
        <v>316</v>
      </c>
    </row>
    <row r="50" spans="25:31" ht="14.25" x14ac:dyDescent="0.2">
      <c r="Y50" s="162" t="s">
        <v>252</v>
      </c>
      <c r="Z50" s="151" t="s">
        <v>252</v>
      </c>
      <c r="AA50" s="151" t="s">
        <v>252</v>
      </c>
      <c r="AB50" s="151" t="s">
        <v>252</v>
      </c>
      <c r="AC50" s="151" t="s">
        <v>252</v>
      </c>
      <c r="AD50" s="152">
        <v>400</v>
      </c>
      <c r="AE50" s="165" t="s">
        <v>317</v>
      </c>
    </row>
    <row r="51" spans="25:31" ht="14.25" x14ac:dyDescent="0.2">
      <c r="Y51" s="164" t="s">
        <v>94</v>
      </c>
      <c r="Z51" s="156" t="s">
        <v>255</v>
      </c>
      <c r="AA51" s="156" t="s">
        <v>116</v>
      </c>
      <c r="AB51" s="151" t="s">
        <v>203</v>
      </c>
      <c r="AC51" s="156" t="s">
        <v>87</v>
      </c>
      <c r="AD51" s="152">
        <v>410</v>
      </c>
      <c r="AE51" s="165" t="s">
        <v>318</v>
      </c>
    </row>
    <row r="52" spans="25:31" ht="14.25" x14ac:dyDescent="0.2">
      <c r="Y52" s="164" t="s">
        <v>94</v>
      </c>
      <c r="Z52" s="156" t="s">
        <v>255</v>
      </c>
      <c r="AA52" s="156" t="s">
        <v>116</v>
      </c>
      <c r="AB52" s="151" t="s">
        <v>204</v>
      </c>
      <c r="AC52" s="156" t="s">
        <v>88</v>
      </c>
      <c r="AD52" s="152">
        <v>420</v>
      </c>
      <c r="AE52" s="165" t="s">
        <v>319</v>
      </c>
    </row>
    <row r="53" spans="25:31" ht="14.25" x14ac:dyDescent="0.2">
      <c r="Y53" s="164" t="s">
        <v>94</v>
      </c>
      <c r="Z53" s="156" t="s">
        <v>255</v>
      </c>
      <c r="AA53" s="156" t="s">
        <v>116</v>
      </c>
      <c r="AB53" s="151" t="s">
        <v>206</v>
      </c>
      <c r="AC53" s="156" t="s">
        <v>90</v>
      </c>
      <c r="AD53" s="152">
        <v>430</v>
      </c>
      <c r="AE53" s="165" t="s">
        <v>320</v>
      </c>
    </row>
    <row r="54" spans="25:31" ht="14.25" x14ac:dyDescent="0.2">
      <c r="Y54" s="164" t="s">
        <v>94</v>
      </c>
      <c r="Z54" s="156" t="s">
        <v>255</v>
      </c>
      <c r="AA54" s="156" t="s">
        <v>116</v>
      </c>
      <c r="AB54" s="151" t="s">
        <v>205</v>
      </c>
      <c r="AC54" s="160" t="s">
        <v>89</v>
      </c>
      <c r="AD54" s="152">
        <v>440</v>
      </c>
      <c r="AE54" s="165" t="s">
        <v>321</v>
      </c>
    </row>
    <row r="55" spans="25:31" ht="14.25" x14ac:dyDescent="0.2">
      <c r="Y55" s="164" t="s">
        <v>94</v>
      </c>
      <c r="Z55" s="156" t="s">
        <v>255</v>
      </c>
      <c r="AA55" s="156" t="s">
        <v>116</v>
      </c>
      <c r="AB55" s="151" t="s">
        <v>205</v>
      </c>
      <c r="AC55" s="160" t="s">
        <v>89</v>
      </c>
      <c r="AD55" s="152">
        <v>450</v>
      </c>
      <c r="AE55" s="165" t="s">
        <v>322</v>
      </c>
    </row>
    <row r="56" spans="25:31" ht="14.25" x14ac:dyDescent="0.2">
      <c r="Y56" s="164" t="s">
        <v>94</v>
      </c>
      <c r="Z56" s="156" t="s">
        <v>323</v>
      </c>
      <c r="AA56" s="156" t="s">
        <v>107</v>
      </c>
      <c r="AB56" s="151" t="s">
        <v>210</v>
      </c>
      <c r="AC56" s="156" t="s">
        <v>93</v>
      </c>
      <c r="AD56" s="152">
        <v>460</v>
      </c>
      <c r="AE56" s="165" t="s">
        <v>324</v>
      </c>
    </row>
    <row r="57" spans="25:31" ht="14.25" x14ac:dyDescent="0.2">
      <c r="Y57" s="164" t="s">
        <v>94</v>
      </c>
      <c r="Z57" s="156" t="s">
        <v>323</v>
      </c>
      <c r="AA57" s="156" t="s">
        <v>107</v>
      </c>
      <c r="AB57" s="151" t="s">
        <v>210</v>
      </c>
      <c r="AC57" s="156" t="s">
        <v>93</v>
      </c>
      <c r="AD57" s="152">
        <v>470</v>
      </c>
      <c r="AE57" s="165" t="s">
        <v>325</v>
      </c>
    </row>
    <row r="58" spans="25:31" ht="14.25" x14ac:dyDescent="0.2">
      <c r="Y58" s="164" t="s">
        <v>94</v>
      </c>
      <c r="Z58" s="156" t="s">
        <v>323</v>
      </c>
      <c r="AA58" s="156" t="s">
        <v>107</v>
      </c>
      <c r="AB58" s="151" t="s">
        <v>210</v>
      </c>
      <c r="AC58" s="156" t="s">
        <v>93</v>
      </c>
      <c r="AD58" s="152">
        <v>480</v>
      </c>
      <c r="AE58" s="165" t="s">
        <v>326</v>
      </c>
    </row>
    <row r="59" spans="25:31" ht="14.25" x14ac:dyDescent="0.2">
      <c r="Y59" s="164" t="s">
        <v>94</v>
      </c>
      <c r="Z59" s="156" t="s">
        <v>323</v>
      </c>
      <c r="AA59" s="156" t="s">
        <v>327</v>
      </c>
      <c r="AB59" s="150" t="s">
        <v>213</v>
      </c>
      <c r="AC59" s="155" t="s">
        <v>105</v>
      </c>
      <c r="AD59" s="154">
        <v>490</v>
      </c>
      <c r="AE59" s="163" t="s">
        <v>328</v>
      </c>
    </row>
    <row r="60" spans="25:31" ht="14.25" x14ac:dyDescent="0.2">
      <c r="Y60" s="164" t="s">
        <v>94</v>
      </c>
      <c r="Z60" s="156" t="s">
        <v>323</v>
      </c>
      <c r="AA60" s="156" t="s">
        <v>327</v>
      </c>
      <c r="AB60" s="150" t="s">
        <v>215</v>
      </c>
      <c r="AC60" s="155" t="s">
        <v>329</v>
      </c>
      <c r="AD60" s="161" t="s">
        <v>330</v>
      </c>
      <c r="AE60" s="165" t="s">
        <v>331</v>
      </c>
    </row>
    <row r="61" spans="25:31" ht="14.25" x14ac:dyDescent="0.2">
      <c r="Y61" s="164" t="s">
        <v>94</v>
      </c>
      <c r="Z61" s="156" t="s">
        <v>323</v>
      </c>
      <c r="AA61" s="156" t="s">
        <v>327</v>
      </c>
      <c r="AB61" s="150" t="s">
        <v>214</v>
      </c>
      <c r="AC61" s="155" t="s">
        <v>99</v>
      </c>
      <c r="AD61" s="154">
        <v>497</v>
      </c>
      <c r="AE61" s="165" t="s">
        <v>332</v>
      </c>
    </row>
    <row r="62" spans="25:31" ht="14.25" x14ac:dyDescent="0.2">
      <c r="Y62" s="164" t="s">
        <v>94</v>
      </c>
      <c r="Z62" s="156" t="s">
        <v>323</v>
      </c>
      <c r="AA62" s="156" t="s">
        <v>107</v>
      </c>
      <c r="AB62" s="150" t="s">
        <v>216</v>
      </c>
      <c r="AC62" s="156" t="s">
        <v>333</v>
      </c>
      <c r="AD62" s="154">
        <v>498</v>
      </c>
      <c r="AE62" s="165" t="s">
        <v>334</v>
      </c>
    </row>
    <row r="63" spans="25:31" ht="14.25" x14ac:dyDescent="0.2">
      <c r="Y63" s="164" t="s">
        <v>94</v>
      </c>
      <c r="Z63" s="156" t="s">
        <v>323</v>
      </c>
      <c r="AA63" s="156" t="s">
        <v>327</v>
      </c>
      <c r="AB63" s="150" t="s">
        <v>212</v>
      </c>
      <c r="AC63" s="155" t="s">
        <v>101</v>
      </c>
      <c r="AD63" s="154">
        <v>499</v>
      </c>
      <c r="AE63" s="165" t="s">
        <v>335</v>
      </c>
    </row>
    <row r="64" spans="25:31" ht="14.25" x14ac:dyDescent="0.2">
      <c r="Y64" s="162" t="s">
        <v>252</v>
      </c>
      <c r="Z64" s="151" t="s">
        <v>252</v>
      </c>
      <c r="AA64" s="151" t="s">
        <v>252</v>
      </c>
      <c r="AB64" s="151" t="s">
        <v>252</v>
      </c>
      <c r="AC64" s="151" t="s">
        <v>252</v>
      </c>
      <c r="AD64" s="154">
        <v>500</v>
      </c>
      <c r="AE64" s="163" t="s">
        <v>336</v>
      </c>
    </row>
    <row r="65" spans="25:31" ht="14.25" x14ac:dyDescent="0.2">
      <c r="Y65" s="164" t="s">
        <v>91</v>
      </c>
      <c r="Z65" s="156" t="s">
        <v>274</v>
      </c>
      <c r="AA65" s="156" t="s">
        <v>307</v>
      </c>
      <c r="AB65" s="151" t="s">
        <v>199</v>
      </c>
      <c r="AC65" s="156" t="s">
        <v>97</v>
      </c>
      <c r="AD65" s="154">
        <v>509</v>
      </c>
      <c r="AE65" s="163" t="s">
        <v>414</v>
      </c>
    </row>
    <row r="66" spans="25:31" ht="14.25" x14ac:dyDescent="0.2">
      <c r="Y66" s="164" t="s">
        <v>94</v>
      </c>
      <c r="Z66" s="156" t="s">
        <v>255</v>
      </c>
      <c r="AA66" s="156" t="s">
        <v>114</v>
      </c>
      <c r="AB66" s="151" t="s">
        <v>207</v>
      </c>
      <c r="AC66" s="156" t="s">
        <v>109</v>
      </c>
      <c r="AD66" s="152">
        <v>510</v>
      </c>
      <c r="AE66" s="165" t="s">
        <v>337</v>
      </c>
    </row>
    <row r="67" spans="25:31" ht="14.25" x14ac:dyDescent="0.2">
      <c r="Y67" s="164" t="s">
        <v>94</v>
      </c>
      <c r="Z67" s="156" t="s">
        <v>255</v>
      </c>
      <c r="AA67" s="156" t="s">
        <v>114</v>
      </c>
      <c r="AB67" s="151" t="s">
        <v>207</v>
      </c>
      <c r="AC67" s="156" t="s">
        <v>109</v>
      </c>
      <c r="AD67" s="152">
        <v>520</v>
      </c>
      <c r="AE67" s="165" t="s">
        <v>338</v>
      </c>
    </row>
    <row r="68" spans="25:31" ht="14.25" x14ac:dyDescent="0.2">
      <c r="Y68" s="164" t="s">
        <v>94</v>
      </c>
      <c r="Z68" s="156" t="s">
        <v>255</v>
      </c>
      <c r="AA68" s="156" t="s">
        <v>114</v>
      </c>
      <c r="AB68" s="151" t="s">
        <v>208</v>
      </c>
      <c r="AC68" s="156" t="s">
        <v>96</v>
      </c>
      <c r="AD68" s="152">
        <v>530</v>
      </c>
      <c r="AE68" s="165" t="s">
        <v>339</v>
      </c>
    </row>
    <row r="69" spans="25:31" ht="14.25" x14ac:dyDescent="0.2">
      <c r="Y69" s="164" t="s">
        <v>94</v>
      </c>
      <c r="Z69" s="156" t="s">
        <v>255</v>
      </c>
      <c r="AA69" s="156" t="s">
        <v>114</v>
      </c>
      <c r="AB69" s="151" t="s">
        <v>208</v>
      </c>
      <c r="AC69" s="156" t="s">
        <v>96</v>
      </c>
      <c r="AD69" s="152">
        <v>540</v>
      </c>
      <c r="AE69" s="165" t="s">
        <v>340</v>
      </c>
    </row>
    <row r="70" spans="25:31" ht="14.25" x14ac:dyDescent="0.2">
      <c r="Y70" s="164" t="s">
        <v>94</v>
      </c>
      <c r="Z70" s="156" t="s">
        <v>255</v>
      </c>
      <c r="AA70" s="156" t="s">
        <v>114</v>
      </c>
      <c r="AB70" s="151" t="s">
        <v>208</v>
      </c>
      <c r="AC70" s="156" t="s">
        <v>96</v>
      </c>
      <c r="AD70" s="152">
        <v>550</v>
      </c>
      <c r="AE70" s="165" t="s">
        <v>341</v>
      </c>
    </row>
    <row r="71" spans="25:31" ht="14.25" x14ac:dyDescent="0.2">
      <c r="Y71" s="164" t="s">
        <v>94</v>
      </c>
      <c r="Z71" s="156" t="s">
        <v>255</v>
      </c>
      <c r="AA71" s="156" t="s">
        <v>116</v>
      </c>
      <c r="AB71" s="151" t="s">
        <v>206</v>
      </c>
      <c r="AC71" s="156" t="s">
        <v>90</v>
      </c>
      <c r="AD71" s="152">
        <v>560</v>
      </c>
      <c r="AE71" s="165" t="s">
        <v>342</v>
      </c>
    </row>
    <row r="72" spans="25:31" ht="14.25" x14ac:dyDescent="0.2">
      <c r="Y72" s="164" t="s">
        <v>94</v>
      </c>
      <c r="Z72" s="156" t="s">
        <v>255</v>
      </c>
      <c r="AA72" s="156" t="s">
        <v>116</v>
      </c>
      <c r="AB72" s="151" t="s">
        <v>206</v>
      </c>
      <c r="AC72" s="156" t="s">
        <v>90</v>
      </c>
      <c r="AD72" s="152">
        <v>570</v>
      </c>
      <c r="AE72" s="165" t="s">
        <v>343</v>
      </c>
    </row>
    <row r="73" spans="25:31" ht="14.25" x14ac:dyDescent="0.2">
      <c r="Y73" s="164" t="s">
        <v>94</v>
      </c>
      <c r="Z73" s="156" t="s">
        <v>255</v>
      </c>
      <c r="AA73" s="156" t="s">
        <v>114</v>
      </c>
      <c r="AB73" s="151" t="s">
        <v>209</v>
      </c>
      <c r="AC73" s="156" t="s">
        <v>256</v>
      </c>
      <c r="AD73" s="152">
        <v>580</v>
      </c>
      <c r="AE73" s="165" t="s">
        <v>344</v>
      </c>
    </row>
    <row r="74" spans="25:31" ht="14.25" x14ac:dyDescent="0.2">
      <c r="Y74" s="164" t="s">
        <v>94</v>
      </c>
      <c r="Z74" s="156" t="s">
        <v>255</v>
      </c>
      <c r="AA74" s="156" t="s">
        <v>114</v>
      </c>
      <c r="AB74" s="151" t="s">
        <v>209</v>
      </c>
      <c r="AC74" s="156" t="s">
        <v>256</v>
      </c>
      <c r="AD74" s="154">
        <v>590</v>
      </c>
      <c r="AE74" s="163" t="s">
        <v>345</v>
      </c>
    </row>
    <row r="75" spans="25:31" ht="14.25" x14ac:dyDescent="0.2">
      <c r="Y75" s="164" t="s">
        <v>94</v>
      </c>
      <c r="Z75" s="156" t="s">
        <v>274</v>
      </c>
      <c r="AA75" s="156" t="s">
        <v>307</v>
      </c>
      <c r="AB75" s="151" t="s">
        <v>199</v>
      </c>
      <c r="AC75" s="156" t="s">
        <v>97</v>
      </c>
      <c r="AD75" s="154">
        <v>591</v>
      </c>
      <c r="AE75" s="163" t="s">
        <v>346</v>
      </c>
    </row>
    <row r="76" spans="25:31" ht="14.25" x14ac:dyDescent="0.2">
      <c r="Y76" s="164" t="s">
        <v>94</v>
      </c>
      <c r="Z76" s="156" t="s">
        <v>255</v>
      </c>
      <c r="AA76" s="156" t="s">
        <v>114</v>
      </c>
      <c r="AB76" s="151" t="s">
        <v>209</v>
      </c>
      <c r="AC76" s="156" t="s">
        <v>256</v>
      </c>
      <c r="AD76" s="154">
        <v>592</v>
      </c>
      <c r="AE76" s="163" t="s">
        <v>347</v>
      </c>
    </row>
    <row r="77" spans="25:31" ht="14.25" x14ac:dyDescent="0.2">
      <c r="Y77" s="164" t="s">
        <v>94</v>
      </c>
      <c r="Z77" s="156" t="s">
        <v>255</v>
      </c>
      <c r="AA77" s="156" t="s">
        <v>114</v>
      </c>
      <c r="AB77" s="151" t="s">
        <v>209</v>
      </c>
      <c r="AC77" s="156" t="s">
        <v>256</v>
      </c>
      <c r="AD77" s="154">
        <v>593</v>
      </c>
      <c r="AE77" s="163" t="s">
        <v>348</v>
      </c>
    </row>
    <row r="78" spans="25:31" ht="14.25" x14ac:dyDescent="0.2">
      <c r="Y78" s="164" t="s">
        <v>94</v>
      </c>
      <c r="Z78" s="156" t="s">
        <v>255</v>
      </c>
      <c r="AA78" s="156" t="s">
        <v>114</v>
      </c>
      <c r="AB78" s="151" t="s">
        <v>209</v>
      </c>
      <c r="AC78" s="156" t="s">
        <v>256</v>
      </c>
      <c r="AD78" s="154">
        <v>594</v>
      </c>
      <c r="AE78" s="163" t="s">
        <v>349</v>
      </c>
    </row>
    <row r="79" spans="25:31" ht="14.25" x14ac:dyDescent="0.2">
      <c r="Y79" s="164" t="s">
        <v>94</v>
      </c>
      <c r="Z79" s="156" t="s">
        <v>323</v>
      </c>
      <c r="AA79" s="156" t="s">
        <v>107</v>
      </c>
      <c r="AB79" s="151" t="s">
        <v>216</v>
      </c>
      <c r="AC79" s="156" t="s">
        <v>333</v>
      </c>
      <c r="AD79" s="154">
        <v>595</v>
      </c>
      <c r="AE79" s="163" t="s">
        <v>350</v>
      </c>
    </row>
    <row r="80" spans="25:31" ht="14.25" x14ac:dyDescent="0.2">
      <c r="Y80" s="164" t="s">
        <v>94</v>
      </c>
      <c r="Z80" s="156" t="s">
        <v>323</v>
      </c>
      <c r="AA80" s="156" t="s">
        <v>107</v>
      </c>
      <c r="AB80" s="151" t="s">
        <v>216</v>
      </c>
      <c r="AC80" s="156" t="s">
        <v>333</v>
      </c>
      <c r="AD80" s="154">
        <v>596</v>
      </c>
      <c r="AE80" s="163" t="s">
        <v>351</v>
      </c>
    </row>
    <row r="81" spans="25:31" ht="14.25" x14ac:dyDescent="0.2">
      <c r="Y81" s="164" t="s">
        <v>94</v>
      </c>
      <c r="Z81" s="156" t="s">
        <v>255</v>
      </c>
      <c r="AA81" s="156" t="s">
        <v>114</v>
      </c>
      <c r="AB81" s="151" t="s">
        <v>209</v>
      </c>
      <c r="AC81" s="156" t="s">
        <v>256</v>
      </c>
      <c r="AD81" s="154">
        <v>597</v>
      </c>
      <c r="AE81" s="163" t="s">
        <v>352</v>
      </c>
    </row>
    <row r="82" spans="25:31" ht="14.25" x14ac:dyDescent="0.2">
      <c r="Y82" s="164" t="s">
        <v>94</v>
      </c>
      <c r="Z82" s="156" t="s">
        <v>323</v>
      </c>
      <c r="AA82" s="156" t="s">
        <v>107</v>
      </c>
      <c r="AB82" s="151" t="s">
        <v>216</v>
      </c>
      <c r="AC82" s="156" t="s">
        <v>333</v>
      </c>
      <c r="AD82" s="154">
        <v>598</v>
      </c>
      <c r="AE82" s="163" t="s">
        <v>353</v>
      </c>
    </row>
    <row r="83" spans="25:31" ht="14.25" x14ac:dyDescent="0.2">
      <c r="Y83" s="164" t="s">
        <v>94</v>
      </c>
      <c r="Z83" s="156" t="s">
        <v>323</v>
      </c>
      <c r="AA83" s="156" t="s">
        <v>107</v>
      </c>
      <c r="AB83" s="151" t="s">
        <v>216</v>
      </c>
      <c r="AC83" s="156" t="s">
        <v>333</v>
      </c>
      <c r="AD83" s="154">
        <v>599</v>
      </c>
      <c r="AE83" s="163" t="s">
        <v>354</v>
      </c>
    </row>
    <row r="84" spans="25:31" ht="14.25" x14ac:dyDescent="0.2">
      <c r="Y84" s="162" t="s">
        <v>252</v>
      </c>
      <c r="Z84" s="151" t="s">
        <v>252</v>
      </c>
      <c r="AA84" s="151" t="s">
        <v>252</v>
      </c>
      <c r="AB84" s="151" t="s">
        <v>252</v>
      </c>
      <c r="AC84" s="151" t="s">
        <v>252</v>
      </c>
      <c r="AD84" s="152">
        <v>600</v>
      </c>
      <c r="AE84" s="165" t="s">
        <v>355</v>
      </c>
    </row>
    <row r="85" spans="25:31" ht="14.25" x14ac:dyDescent="0.2">
      <c r="Y85" s="164" t="s">
        <v>94</v>
      </c>
      <c r="Z85" s="156" t="s">
        <v>323</v>
      </c>
      <c r="AA85" s="156" t="s">
        <v>107</v>
      </c>
      <c r="AB85" s="151" t="s">
        <v>211</v>
      </c>
      <c r="AC85" s="156" t="s">
        <v>112</v>
      </c>
      <c r="AD85" s="154">
        <v>610</v>
      </c>
      <c r="AE85" s="163" t="s">
        <v>356</v>
      </c>
    </row>
    <row r="86" spans="25:31" ht="14.25" x14ac:dyDescent="0.2">
      <c r="Y86" s="164" t="s">
        <v>91</v>
      </c>
      <c r="Z86" s="156" t="s">
        <v>274</v>
      </c>
      <c r="AA86" s="156" t="s">
        <v>307</v>
      </c>
      <c r="AB86" s="151" t="s">
        <v>198</v>
      </c>
      <c r="AC86" s="156" t="s">
        <v>104</v>
      </c>
      <c r="AD86" s="154">
        <v>611</v>
      </c>
      <c r="AE86" s="165" t="s">
        <v>357</v>
      </c>
    </row>
    <row r="87" spans="25:31" ht="14.25" x14ac:dyDescent="0.2">
      <c r="Y87" s="164" t="s">
        <v>94</v>
      </c>
      <c r="Z87" s="156" t="s">
        <v>323</v>
      </c>
      <c r="AA87" s="156" t="s">
        <v>107</v>
      </c>
      <c r="AB87" s="151" t="s">
        <v>211</v>
      </c>
      <c r="AC87" s="156" t="s">
        <v>112</v>
      </c>
      <c r="AD87" s="154">
        <v>620</v>
      </c>
      <c r="AE87" s="163" t="s">
        <v>358</v>
      </c>
    </row>
    <row r="88" spans="25:31" ht="14.25" x14ac:dyDescent="0.2">
      <c r="Y88" s="164" t="s">
        <v>91</v>
      </c>
      <c r="Z88" s="156" t="s">
        <v>274</v>
      </c>
      <c r="AA88" s="156" t="s">
        <v>307</v>
      </c>
      <c r="AB88" s="151" t="s">
        <v>198</v>
      </c>
      <c r="AC88" s="156" t="s">
        <v>104</v>
      </c>
      <c r="AD88" s="154">
        <v>621</v>
      </c>
      <c r="AE88" s="165" t="s">
        <v>359</v>
      </c>
    </row>
    <row r="89" spans="25:31" ht="14.25" x14ac:dyDescent="0.2">
      <c r="Y89" s="164" t="s">
        <v>94</v>
      </c>
      <c r="Z89" s="156" t="s">
        <v>323</v>
      </c>
      <c r="AA89" s="156" t="s">
        <v>107</v>
      </c>
      <c r="AB89" s="151" t="s">
        <v>211</v>
      </c>
      <c r="AC89" s="156" t="s">
        <v>112</v>
      </c>
      <c r="AD89" s="154">
        <v>630</v>
      </c>
      <c r="AE89" s="163" t="s">
        <v>360</v>
      </c>
    </row>
    <row r="90" spans="25:31" ht="14.25" x14ac:dyDescent="0.2">
      <c r="Y90" s="164" t="s">
        <v>91</v>
      </c>
      <c r="Z90" s="156" t="s">
        <v>274</v>
      </c>
      <c r="AA90" s="156" t="s">
        <v>307</v>
      </c>
      <c r="AB90" s="151" t="s">
        <v>198</v>
      </c>
      <c r="AC90" s="156" t="s">
        <v>104</v>
      </c>
      <c r="AD90" s="154">
        <v>631</v>
      </c>
      <c r="AE90" s="165" t="s">
        <v>361</v>
      </c>
    </row>
    <row r="91" spans="25:31" ht="14.25" x14ac:dyDescent="0.2">
      <c r="Y91" s="164" t="s">
        <v>94</v>
      </c>
      <c r="Z91" s="156" t="s">
        <v>323</v>
      </c>
      <c r="AA91" s="156" t="s">
        <v>107</v>
      </c>
      <c r="AB91" s="151" t="s">
        <v>211</v>
      </c>
      <c r="AC91" s="156" t="s">
        <v>112</v>
      </c>
      <c r="AD91" s="154">
        <v>640</v>
      </c>
      <c r="AE91" s="163" t="s">
        <v>362</v>
      </c>
    </row>
    <row r="92" spans="25:31" ht="14.25" x14ac:dyDescent="0.2">
      <c r="Y92" s="164" t="s">
        <v>91</v>
      </c>
      <c r="Z92" s="156" t="s">
        <v>274</v>
      </c>
      <c r="AA92" s="156" t="s">
        <v>307</v>
      </c>
      <c r="AB92" s="151" t="s">
        <v>198</v>
      </c>
      <c r="AC92" s="156" t="s">
        <v>104</v>
      </c>
      <c r="AD92" s="154">
        <v>641</v>
      </c>
      <c r="AE92" s="165" t="s">
        <v>363</v>
      </c>
    </row>
    <row r="93" spans="25:31" ht="14.25" x14ac:dyDescent="0.2">
      <c r="Y93" s="164" t="s">
        <v>94</v>
      </c>
      <c r="Z93" s="156" t="s">
        <v>323</v>
      </c>
      <c r="AA93" s="156" t="s">
        <v>107</v>
      </c>
      <c r="AB93" s="151" t="s">
        <v>211</v>
      </c>
      <c r="AC93" s="156" t="s">
        <v>112</v>
      </c>
      <c r="AD93" s="154">
        <v>650</v>
      </c>
      <c r="AE93" s="163" t="s">
        <v>364</v>
      </c>
    </row>
    <row r="94" spans="25:31" ht="14.25" x14ac:dyDescent="0.2">
      <c r="Y94" s="164" t="s">
        <v>91</v>
      </c>
      <c r="Z94" s="156" t="s">
        <v>274</v>
      </c>
      <c r="AA94" s="156" t="s">
        <v>307</v>
      </c>
      <c r="AB94" s="151" t="s">
        <v>198</v>
      </c>
      <c r="AC94" s="156" t="s">
        <v>104</v>
      </c>
      <c r="AD94" s="154">
        <v>651</v>
      </c>
      <c r="AE94" s="165" t="s">
        <v>365</v>
      </c>
    </row>
    <row r="95" spans="25:31" ht="14.25" x14ac:dyDescent="0.2">
      <c r="Y95" s="164" t="s">
        <v>94</v>
      </c>
      <c r="Z95" s="156" t="s">
        <v>323</v>
      </c>
      <c r="AA95" s="156" t="s">
        <v>107</v>
      </c>
      <c r="AB95" s="151" t="s">
        <v>211</v>
      </c>
      <c r="AC95" s="156" t="s">
        <v>112</v>
      </c>
      <c r="AD95" s="154">
        <v>660</v>
      </c>
      <c r="AE95" s="163" t="s">
        <v>366</v>
      </c>
    </row>
    <row r="96" spans="25:31" ht="14.25" x14ac:dyDescent="0.2">
      <c r="Y96" s="164" t="s">
        <v>91</v>
      </c>
      <c r="Z96" s="156" t="s">
        <v>274</v>
      </c>
      <c r="AA96" s="156" t="s">
        <v>307</v>
      </c>
      <c r="AB96" s="151" t="s">
        <v>198</v>
      </c>
      <c r="AC96" s="156" t="s">
        <v>104</v>
      </c>
      <c r="AD96" s="154">
        <v>661</v>
      </c>
      <c r="AE96" s="165" t="s">
        <v>367</v>
      </c>
    </row>
    <row r="97" spans="25:31" ht="14.25" x14ac:dyDescent="0.2">
      <c r="Y97" s="164" t="s">
        <v>91</v>
      </c>
      <c r="Z97" s="156" t="s">
        <v>274</v>
      </c>
      <c r="AA97" s="156" t="s">
        <v>307</v>
      </c>
      <c r="AB97" s="151" t="s">
        <v>199</v>
      </c>
      <c r="AC97" s="156" t="s">
        <v>97</v>
      </c>
      <c r="AD97" s="152">
        <v>670</v>
      </c>
      <c r="AE97" s="165" t="s">
        <v>368</v>
      </c>
    </row>
    <row r="98" spans="25:31" ht="14.25" x14ac:dyDescent="0.2">
      <c r="Y98" s="164" t="s">
        <v>91</v>
      </c>
      <c r="Z98" s="156" t="s">
        <v>274</v>
      </c>
      <c r="AA98" s="156" t="s">
        <v>91</v>
      </c>
      <c r="AB98" s="151" t="s">
        <v>202</v>
      </c>
      <c r="AC98" s="156" t="s">
        <v>285</v>
      </c>
      <c r="AD98" s="152">
        <v>680</v>
      </c>
      <c r="AE98" s="165" t="s">
        <v>369</v>
      </c>
    </row>
    <row r="99" spans="25:31" ht="14.25" x14ac:dyDescent="0.2">
      <c r="Y99" s="164" t="s">
        <v>91</v>
      </c>
      <c r="Z99" s="156" t="s">
        <v>274</v>
      </c>
      <c r="AA99" s="156" t="s">
        <v>91</v>
      </c>
      <c r="AB99" s="151" t="s">
        <v>202</v>
      </c>
      <c r="AC99" s="156" t="s">
        <v>285</v>
      </c>
      <c r="AD99" s="152">
        <v>690</v>
      </c>
      <c r="AE99" s="165" t="s">
        <v>370</v>
      </c>
    </row>
    <row r="100" spans="25:31" ht="14.25" x14ac:dyDescent="0.2">
      <c r="Y100" s="164" t="s">
        <v>261</v>
      </c>
      <c r="Z100" s="156" t="s">
        <v>262</v>
      </c>
      <c r="AA100" s="156" t="s">
        <v>115</v>
      </c>
      <c r="AB100" s="151" t="s">
        <v>194</v>
      </c>
      <c r="AC100" s="156" t="s">
        <v>111</v>
      </c>
      <c r="AD100" s="152">
        <v>700</v>
      </c>
      <c r="AE100" s="165" t="s">
        <v>371</v>
      </c>
    </row>
    <row r="101" spans="25:31" ht="14.25" x14ac:dyDescent="0.2">
      <c r="Y101" s="164" t="s">
        <v>261</v>
      </c>
      <c r="Z101" s="156" t="s">
        <v>262</v>
      </c>
      <c r="AA101" s="156" t="s">
        <v>115</v>
      </c>
      <c r="AB101" s="151" t="s">
        <v>194</v>
      </c>
      <c r="AC101" s="156" t="s">
        <v>111</v>
      </c>
      <c r="AD101" s="152">
        <v>710</v>
      </c>
      <c r="AE101" s="165" t="s">
        <v>372</v>
      </c>
    </row>
    <row r="102" spans="25:31" ht="14.25" x14ac:dyDescent="0.2">
      <c r="Y102" s="164" t="s">
        <v>261</v>
      </c>
      <c r="Z102" s="156" t="s">
        <v>262</v>
      </c>
      <c r="AA102" s="156" t="s">
        <v>115</v>
      </c>
      <c r="AB102" s="151" t="s">
        <v>194</v>
      </c>
      <c r="AC102" s="156" t="s">
        <v>111</v>
      </c>
      <c r="AD102" s="152">
        <v>720</v>
      </c>
      <c r="AE102" s="165" t="s">
        <v>373</v>
      </c>
    </row>
    <row r="103" spans="25:31" ht="14.25" x14ac:dyDescent="0.2">
      <c r="Y103" s="164" t="s">
        <v>261</v>
      </c>
      <c r="Z103" s="156" t="s">
        <v>262</v>
      </c>
      <c r="AA103" s="156" t="s">
        <v>115</v>
      </c>
      <c r="AB103" s="151" t="s">
        <v>194</v>
      </c>
      <c r="AC103" s="156" t="s">
        <v>111</v>
      </c>
      <c r="AD103" s="152">
        <v>730</v>
      </c>
      <c r="AE103" s="165" t="s">
        <v>374</v>
      </c>
    </row>
    <row r="104" spans="25:31" ht="14.25" x14ac:dyDescent="0.2">
      <c r="Y104" s="164" t="s">
        <v>261</v>
      </c>
      <c r="Z104" s="156" t="s">
        <v>262</v>
      </c>
      <c r="AA104" s="156" t="s">
        <v>115</v>
      </c>
      <c r="AB104" s="151" t="s">
        <v>194</v>
      </c>
      <c r="AC104" s="156" t="s">
        <v>111</v>
      </c>
      <c r="AD104" s="152">
        <v>740</v>
      </c>
      <c r="AE104" s="165" t="s">
        <v>375</v>
      </c>
    </row>
    <row r="105" spans="25:31" ht="14.25" x14ac:dyDescent="0.2">
      <c r="Y105" s="164" t="s">
        <v>261</v>
      </c>
      <c r="Z105" s="156" t="s">
        <v>262</v>
      </c>
      <c r="AA105" s="156" t="s">
        <v>115</v>
      </c>
      <c r="AB105" s="151" t="s">
        <v>194</v>
      </c>
      <c r="AC105" s="156" t="s">
        <v>111</v>
      </c>
      <c r="AD105" s="152">
        <v>750</v>
      </c>
      <c r="AE105" s="165" t="s">
        <v>376</v>
      </c>
    </row>
    <row r="106" spans="25:31" ht="14.25" x14ac:dyDescent="0.2">
      <c r="Y106" s="164" t="s">
        <v>261</v>
      </c>
      <c r="Z106" s="156" t="s">
        <v>262</v>
      </c>
      <c r="AA106" s="156" t="s">
        <v>115</v>
      </c>
      <c r="AB106" s="151" t="s">
        <v>194</v>
      </c>
      <c r="AC106" s="156" t="s">
        <v>111</v>
      </c>
      <c r="AD106" s="152">
        <v>760</v>
      </c>
      <c r="AE106" s="165" t="s">
        <v>377</v>
      </c>
    </row>
    <row r="107" spans="25:31" ht="14.25" x14ac:dyDescent="0.2">
      <c r="Y107" s="164" t="s">
        <v>261</v>
      </c>
      <c r="Z107" s="156" t="s">
        <v>262</v>
      </c>
      <c r="AA107" s="156" t="s">
        <v>115</v>
      </c>
      <c r="AB107" s="151" t="s">
        <v>194</v>
      </c>
      <c r="AC107" s="156" t="s">
        <v>111</v>
      </c>
      <c r="AD107" s="152">
        <v>770</v>
      </c>
      <c r="AE107" s="165" t="s">
        <v>378</v>
      </c>
    </row>
    <row r="108" spans="25:31" ht="14.25" x14ac:dyDescent="0.2">
      <c r="Y108" s="164" t="s">
        <v>94</v>
      </c>
      <c r="Z108" s="156" t="s">
        <v>323</v>
      </c>
      <c r="AA108" s="156" t="s">
        <v>107</v>
      </c>
      <c r="AB108" s="151" t="s">
        <v>216</v>
      </c>
      <c r="AC108" s="156" t="s">
        <v>333</v>
      </c>
      <c r="AD108" s="152">
        <v>780</v>
      </c>
      <c r="AE108" s="165" t="s">
        <v>379</v>
      </c>
    </row>
    <row r="109" spans="25:31" ht="14.25" x14ac:dyDescent="0.2">
      <c r="Y109" s="164" t="s">
        <v>261</v>
      </c>
      <c r="Z109" s="156" t="s">
        <v>262</v>
      </c>
      <c r="AA109" s="156" t="s">
        <v>115</v>
      </c>
      <c r="AB109" s="151" t="s">
        <v>194</v>
      </c>
      <c r="AC109" s="156" t="s">
        <v>111</v>
      </c>
      <c r="AD109" s="152">
        <v>790</v>
      </c>
      <c r="AE109" s="165" t="s">
        <v>380</v>
      </c>
    </row>
    <row r="110" spans="25:31" ht="14.25" x14ac:dyDescent="0.2">
      <c r="Y110" s="164" t="s">
        <v>261</v>
      </c>
      <c r="Z110" s="156" t="s">
        <v>262</v>
      </c>
      <c r="AA110" s="156" t="s">
        <v>115</v>
      </c>
      <c r="AB110" s="151" t="s">
        <v>190</v>
      </c>
      <c r="AC110" s="156" t="s">
        <v>110</v>
      </c>
      <c r="AD110" s="152">
        <v>800</v>
      </c>
      <c r="AE110" s="165" t="s">
        <v>381</v>
      </c>
    </row>
    <row r="111" spans="25:31" ht="14.25" x14ac:dyDescent="0.2">
      <c r="Y111" s="164" t="s">
        <v>261</v>
      </c>
      <c r="Z111" s="156" t="s">
        <v>262</v>
      </c>
      <c r="AA111" s="156" t="s">
        <v>115</v>
      </c>
      <c r="AB111" s="151" t="s">
        <v>190</v>
      </c>
      <c r="AC111" s="156" t="s">
        <v>110</v>
      </c>
      <c r="AD111" s="152">
        <v>810</v>
      </c>
      <c r="AE111" s="165" t="s">
        <v>382</v>
      </c>
    </row>
    <row r="112" spans="25:31" ht="14.25" x14ac:dyDescent="0.2">
      <c r="Y112" s="164" t="s">
        <v>261</v>
      </c>
      <c r="Z112" s="156" t="s">
        <v>262</v>
      </c>
      <c r="AA112" s="156" t="s">
        <v>115</v>
      </c>
      <c r="AB112" s="151" t="s">
        <v>190</v>
      </c>
      <c r="AC112" s="156" t="s">
        <v>110</v>
      </c>
      <c r="AD112" s="152">
        <v>820</v>
      </c>
      <c r="AE112" s="165" t="s">
        <v>383</v>
      </c>
    </row>
    <row r="113" spans="25:31" ht="14.25" x14ac:dyDescent="0.2">
      <c r="Y113" s="164" t="s">
        <v>261</v>
      </c>
      <c r="Z113" s="156" t="s">
        <v>262</v>
      </c>
      <c r="AA113" s="156" t="s">
        <v>115</v>
      </c>
      <c r="AB113" s="151" t="s">
        <v>190</v>
      </c>
      <c r="AC113" s="156" t="s">
        <v>110</v>
      </c>
      <c r="AD113" s="152">
        <v>830</v>
      </c>
      <c r="AE113" s="165" t="s">
        <v>384</v>
      </c>
    </row>
    <row r="114" spans="25:31" ht="14.25" x14ac:dyDescent="0.2">
      <c r="Y114" s="164" t="s">
        <v>261</v>
      </c>
      <c r="Z114" s="156" t="s">
        <v>262</v>
      </c>
      <c r="AA114" s="156" t="s">
        <v>115</v>
      </c>
      <c r="AB114" s="151" t="s">
        <v>190</v>
      </c>
      <c r="AC114" s="156" t="s">
        <v>110</v>
      </c>
      <c r="AD114" s="152">
        <v>840</v>
      </c>
      <c r="AE114" s="165" t="s">
        <v>385</v>
      </c>
    </row>
    <row r="115" spans="25:31" ht="14.25" x14ac:dyDescent="0.2">
      <c r="Y115" s="164" t="s">
        <v>261</v>
      </c>
      <c r="Z115" s="156" t="s">
        <v>262</v>
      </c>
      <c r="AA115" s="156" t="s">
        <v>115</v>
      </c>
      <c r="AB115" s="151" t="s">
        <v>190</v>
      </c>
      <c r="AC115" s="156" t="s">
        <v>110</v>
      </c>
      <c r="AD115" s="152">
        <v>850</v>
      </c>
      <c r="AE115" s="165" t="s">
        <v>386</v>
      </c>
    </row>
    <row r="116" spans="25:31" ht="14.25" x14ac:dyDescent="0.2">
      <c r="Y116" s="164" t="s">
        <v>261</v>
      </c>
      <c r="Z116" s="156" t="s">
        <v>262</v>
      </c>
      <c r="AA116" s="156" t="s">
        <v>115</v>
      </c>
      <c r="AB116" s="151" t="s">
        <v>190</v>
      </c>
      <c r="AC116" s="156" t="s">
        <v>110</v>
      </c>
      <c r="AD116" s="152">
        <v>860</v>
      </c>
      <c r="AE116" s="165" t="s">
        <v>387</v>
      </c>
    </row>
    <row r="117" spans="25:31" ht="14.25" x14ac:dyDescent="0.2">
      <c r="Y117" s="164" t="s">
        <v>261</v>
      </c>
      <c r="Z117" s="156" t="s">
        <v>262</v>
      </c>
      <c r="AA117" s="156" t="s">
        <v>115</v>
      </c>
      <c r="AB117" s="151" t="s">
        <v>190</v>
      </c>
      <c r="AC117" s="156" t="s">
        <v>110</v>
      </c>
      <c r="AD117" s="152">
        <v>870</v>
      </c>
      <c r="AE117" s="165" t="s">
        <v>388</v>
      </c>
    </row>
    <row r="118" spans="25:31" ht="14.25" x14ac:dyDescent="0.2">
      <c r="Y118" s="164" t="s">
        <v>261</v>
      </c>
      <c r="Z118" s="156" t="s">
        <v>262</v>
      </c>
      <c r="AA118" s="156" t="s">
        <v>115</v>
      </c>
      <c r="AB118" s="151" t="s">
        <v>190</v>
      </c>
      <c r="AC118" s="156" t="s">
        <v>110</v>
      </c>
      <c r="AD118" s="152">
        <v>880</v>
      </c>
      <c r="AE118" s="165" t="s">
        <v>389</v>
      </c>
    </row>
    <row r="119" spans="25:31" ht="14.25" x14ac:dyDescent="0.2">
      <c r="Y119" s="164" t="s">
        <v>261</v>
      </c>
      <c r="Z119" s="156" t="s">
        <v>262</v>
      </c>
      <c r="AA119" s="156" t="s">
        <v>115</v>
      </c>
      <c r="AB119" s="151" t="s">
        <v>190</v>
      </c>
      <c r="AC119" s="156" t="s">
        <v>110</v>
      </c>
      <c r="AD119" s="152">
        <v>890</v>
      </c>
      <c r="AE119" s="165" t="s">
        <v>390</v>
      </c>
    </row>
    <row r="120" spans="25:31" ht="14.25" x14ac:dyDescent="0.2">
      <c r="Y120" s="164" t="s">
        <v>261</v>
      </c>
      <c r="Z120" s="156" t="s">
        <v>262</v>
      </c>
      <c r="AA120" s="156" t="s">
        <v>106</v>
      </c>
      <c r="AB120" s="151" t="s">
        <v>391</v>
      </c>
      <c r="AC120" s="156" t="s">
        <v>100</v>
      </c>
      <c r="AD120" s="152">
        <v>900</v>
      </c>
      <c r="AE120" s="165" t="s">
        <v>392</v>
      </c>
    </row>
    <row r="121" spans="25:31" ht="14.25" x14ac:dyDescent="0.2">
      <c r="Y121" s="164" t="s">
        <v>261</v>
      </c>
      <c r="Z121" s="156" t="s">
        <v>262</v>
      </c>
      <c r="AA121" s="156" t="s">
        <v>106</v>
      </c>
      <c r="AB121" s="151" t="s">
        <v>391</v>
      </c>
      <c r="AC121" s="156" t="s">
        <v>100</v>
      </c>
      <c r="AD121" s="152">
        <v>910</v>
      </c>
      <c r="AE121" s="165" t="s">
        <v>393</v>
      </c>
    </row>
    <row r="122" spans="25:31" ht="14.25" x14ac:dyDescent="0.2">
      <c r="Y122" s="164" t="s">
        <v>261</v>
      </c>
      <c r="Z122" s="156" t="s">
        <v>262</v>
      </c>
      <c r="AA122" s="156" t="s">
        <v>106</v>
      </c>
      <c r="AB122" s="151" t="s">
        <v>391</v>
      </c>
      <c r="AC122" s="156" t="s">
        <v>100</v>
      </c>
      <c r="AD122" s="152">
        <v>920</v>
      </c>
      <c r="AE122" s="165" t="s">
        <v>394</v>
      </c>
    </row>
    <row r="123" spans="25:31" ht="14.25" x14ac:dyDescent="0.2">
      <c r="Y123" s="164" t="s">
        <v>261</v>
      </c>
      <c r="Z123" s="156" t="s">
        <v>262</v>
      </c>
      <c r="AA123" s="156" t="s">
        <v>106</v>
      </c>
      <c r="AB123" s="151" t="s">
        <v>391</v>
      </c>
      <c r="AC123" s="156" t="s">
        <v>100</v>
      </c>
      <c r="AD123" s="152">
        <v>930</v>
      </c>
      <c r="AE123" s="165" t="s">
        <v>395</v>
      </c>
    </row>
    <row r="124" spans="25:31" ht="14.25" x14ac:dyDescent="0.2">
      <c r="Y124" s="164" t="s">
        <v>261</v>
      </c>
      <c r="Z124" s="156" t="s">
        <v>262</v>
      </c>
      <c r="AA124" s="156" t="s">
        <v>106</v>
      </c>
      <c r="AB124" s="151" t="s">
        <v>391</v>
      </c>
      <c r="AC124" s="156" t="s">
        <v>100</v>
      </c>
      <c r="AD124" s="152">
        <v>940</v>
      </c>
      <c r="AE124" s="165" t="s">
        <v>396</v>
      </c>
    </row>
    <row r="125" spans="25:31" ht="14.25" x14ac:dyDescent="0.2">
      <c r="Y125" s="164" t="s">
        <v>261</v>
      </c>
      <c r="Z125" s="156" t="s">
        <v>262</v>
      </c>
      <c r="AA125" s="156" t="s">
        <v>106</v>
      </c>
      <c r="AB125" s="151" t="s">
        <v>391</v>
      </c>
      <c r="AC125" s="156" t="s">
        <v>100</v>
      </c>
      <c r="AD125" s="152">
        <v>950</v>
      </c>
      <c r="AE125" s="165" t="s">
        <v>397</v>
      </c>
    </row>
    <row r="126" spans="25:31" ht="14.25" x14ac:dyDescent="0.2">
      <c r="Y126" s="164" t="s">
        <v>261</v>
      </c>
      <c r="Z126" s="156" t="s">
        <v>262</v>
      </c>
      <c r="AA126" s="156" t="s">
        <v>106</v>
      </c>
      <c r="AB126" s="151" t="s">
        <v>391</v>
      </c>
      <c r="AC126" s="156" t="s">
        <v>100</v>
      </c>
      <c r="AD126" s="152">
        <v>960</v>
      </c>
      <c r="AE126" s="165" t="s">
        <v>398</v>
      </c>
    </row>
    <row r="127" spans="25:31" ht="14.25" x14ac:dyDescent="0.2">
      <c r="Y127" s="164" t="s">
        <v>261</v>
      </c>
      <c r="Z127" s="156" t="s">
        <v>262</v>
      </c>
      <c r="AA127" s="156" t="s">
        <v>106</v>
      </c>
      <c r="AB127" s="151" t="s">
        <v>391</v>
      </c>
      <c r="AC127" s="156" t="s">
        <v>100</v>
      </c>
      <c r="AD127" s="152">
        <v>970</v>
      </c>
      <c r="AE127" s="165" t="s">
        <v>399</v>
      </c>
    </row>
    <row r="128" spans="25:31" ht="14.25" x14ac:dyDescent="0.2">
      <c r="Y128" s="164" t="s">
        <v>261</v>
      </c>
      <c r="Z128" s="156" t="s">
        <v>262</v>
      </c>
      <c r="AA128" s="156" t="s">
        <v>106</v>
      </c>
      <c r="AB128" s="151" t="s">
        <v>391</v>
      </c>
      <c r="AC128" s="156" t="s">
        <v>100</v>
      </c>
      <c r="AD128" s="152">
        <v>980</v>
      </c>
      <c r="AE128" s="165" t="s">
        <v>400</v>
      </c>
    </row>
    <row r="129" spans="25:31" ht="15" thickBot="1" x14ac:dyDescent="0.25">
      <c r="Y129" s="168" t="s">
        <v>261</v>
      </c>
      <c r="Z129" s="169" t="s">
        <v>262</v>
      </c>
      <c r="AA129" s="169" t="s">
        <v>106</v>
      </c>
      <c r="AB129" s="170" t="s">
        <v>391</v>
      </c>
      <c r="AC129" s="169" t="s">
        <v>100</v>
      </c>
      <c r="AD129" s="171">
        <v>990</v>
      </c>
      <c r="AE129" s="172" t="s">
        <v>401</v>
      </c>
    </row>
    <row r="130" spans="25:31" ht="15" thickTop="1" x14ac:dyDescent="0.2">
      <c r="Y130" s="143"/>
      <c r="Z130" s="141"/>
      <c r="AA130" s="141"/>
      <c r="AB130" s="142"/>
      <c r="AC130" s="141"/>
    </row>
    <row r="131" spans="25:31" ht="14.25" x14ac:dyDescent="0.2">
      <c r="Y131" s="143"/>
      <c r="Z131" s="141"/>
      <c r="AA131" s="141"/>
      <c r="AB131" s="142" t="s">
        <v>252</v>
      </c>
      <c r="AC131" s="140" t="s">
        <v>402</v>
      </c>
      <c r="AD131" s="117"/>
    </row>
    <row r="132" spans="25:31" ht="14.25" x14ac:dyDescent="0.2">
      <c r="Y132" s="143"/>
      <c r="Z132" s="141"/>
      <c r="AA132" s="141"/>
      <c r="AB132" s="142"/>
      <c r="AC132" s="141"/>
    </row>
    <row r="133" spans="25:31" ht="14.25" x14ac:dyDescent="0.2">
      <c r="Y133" s="143"/>
      <c r="Z133" s="141"/>
      <c r="AA133" s="141"/>
      <c r="AB133" s="145" t="s">
        <v>403</v>
      </c>
      <c r="AC133" s="141"/>
    </row>
    <row r="134" spans="25:31" x14ac:dyDescent="0.15">
      <c r="Y134" s="143"/>
      <c r="Z134" s="141"/>
      <c r="AA134" s="141"/>
      <c r="AB134" s="146"/>
      <c r="AC134" s="141"/>
    </row>
    <row r="135" spans="25:31" x14ac:dyDescent="0.15">
      <c r="Y135" s="143"/>
      <c r="Z135" s="141"/>
      <c r="AA135" s="141"/>
      <c r="AB135" s="144" t="s">
        <v>404</v>
      </c>
      <c r="AC135" s="141"/>
    </row>
    <row r="136" spans="25:31" x14ac:dyDescent="0.15">
      <c r="Y136" s="143"/>
      <c r="Z136" s="141"/>
      <c r="AA136" s="141"/>
      <c r="AB136" s="139"/>
      <c r="AC136" s="147" t="s">
        <v>405</v>
      </c>
    </row>
    <row r="137" spans="25:31" x14ac:dyDescent="0.15">
      <c r="Z137" s="141"/>
      <c r="AA137" s="141"/>
      <c r="AB137" s="146" t="s">
        <v>406</v>
      </c>
      <c r="AC137" s="143"/>
    </row>
    <row r="138" spans="25:31" x14ac:dyDescent="0.15">
      <c r="Z138" s="141"/>
      <c r="AA138" s="141"/>
      <c r="AB138" s="146"/>
      <c r="AC138" s="146" t="s">
        <v>407</v>
      </c>
    </row>
    <row r="139" spans="25:31" x14ac:dyDescent="0.15">
      <c r="Z139" s="141"/>
      <c r="AA139" s="141"/>
      <c r="AB139" s="146" t="s">
        <v>408</v>
      </c>
      <c r="AC139" s="143"/>
    </row>
    <row r="140" spans="25:31" x14ac:dyDescent="0.15">
      <c r="Z140" s="141"/>
      <c r="AA140" s="141"/>
      <c r="AB140" s="148" t="s">
        <v>409</v>
      </c>
      <c r="AC140" s="143"/>
    </row>
    <row r="141" spans="25:31" x14ac:dyDescent="0.15">
      <c r="Z141" s="141"/>
      <c r="AA141" s="141"/>
      <c r="AB141" s="139"/>
      <c r="AC141" s="148" t="s">
        <v>410</v>
      </c>
    </row>
    <row r="142" spans="25:31" x14ac:dyDescent="0.15">
      <c r="Z142" s="141"/>
      <c r="AA142" s="141"/>
      <c r="AB142" s="146" t="s">
        <v>411</v>
      </c>
      <c r="AC142" s="143"/>
    </row>
    <row r="143" spans="25:31" x14ac:dyDescent="0.15">
      <c r="Z143" s="141"/>
      <c r="AA143" s="141"/>
    </row>
  </sheetData>
  <mergeCells count="8">
    <mergeCell ref="V5:V6"/>
    <mergeCell ref="W5:W6"/>
    <mergeCell ref="K5:K6"/>
    <mergeCell ref="B4:F4"/>
    <mergeCell ref="H5:I6"/>
    <mergeCell ref="M5:O5"/>
    <mergeCell ref="Q5:R5"/>
    <mergeCell ref="T5:U5"/>
  </mergeCells>
  <phoneticPr fontId="2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M560"/>
  <sheetViews>
    <sheetView zoomScale="86" zoomScaleNormal="86" workbookViewId="0"/>
  </sheetViews>
  <sheetFormatPr defaultRowHeight="13.5" x14ac:dyDescent="0.15"/>
  <cols>
    <col min="1" max="1" width="4.875" customWidth="1"/>
    <col min="2" max="2" width="6.625" style="5" customWidth="1"/>
    <col min="3" max="3" width="20.625" customWidth="1"/>
    <col min="5" max="5" width="6.875" customWidth="1"/>
    <col min="6" max="6" width="9.875" style="2" customWidth="1"/>
    <col min="7" max="7" width="1.25" customWidth="1"/>
    <col min="8" max="8" width="9.25" customWidth="1"/>
    <col min="10" max="10" width="9" customWidth="1"/>
    <col min="11" max="11" width="11.875" style="2" customWidth="1"/>
    <col min="12" max="12" width="1.25" customWidth="1"/>
    <col min="13" max="13" width="9.25" customWidth="1"/>
  </cols>
  <sheetData>
    <row r="2" spans="1:13" x14ac:dyDescent="0.15">
      <c r="A2" s="3" t="s">
        <v>473</v>
      </c>
    </row>
    <row r="3" spans="1:13" ht="14.25" thickBot="1" x14ac:dyDescent="0.2"/>
    <row r="4" spans="1:13" ht="62.25" customHeight="1" thickBot="1" x14ac:dyDescent="0.2">
      <c r="B4" s="212" t="s">
        <v>449</v>
      </c>
      <c r="C4" s="213" t="s">
        <v>76</v>
      </c>
      <c r="E4" s="239" t="s">
        <v>450</v>
      </c>
      <c r="F4" s="239"/>
      <c r="G4" s="239"/>
      <c r="H4" s="239"/>
      <c r="J4" s="245" t="s">
        <v>451</v>
      </c>
      <c r="K4" s="245"/>
      <c r="L4" s="245"/>
      <c r="M4" s="245"/>
    </row>
    <row r="5" spans="1:13" s="1" customFormat="1" ht="40.5" customHeight="1" thickTop="1" thickBot="1" x14ac:dyDescent="0.2">
      <c r="B5" s="214" t="s">
        <v>65</v>
      </c>
      <c r="C5" s="215">
        <v>1000</v>
      </c>
      <c r="D5"/>
      <c r="E5" s="19"/>
      <c r="F5" s="20" t="s">
        <v>452</v>
      </c>
      <c r="G5" s="19"/>
      <c r="H5" s="20" t="s">
        <v>453</v>
      </c>
      <c r="J5" s="19"/>
      <c r="K5" s="216" t="s">
        <v>454</v>
      </c>
      <c r="L5" s="19"/>
      <c r="M5" s="216" t="s">
        <v>455</v>
      </c>
    </row>
    <row r="6" spans="1:13" ht="13.5" customHeight="1" x14ac:dyDescent="0.15">
      <c r="B6" s="217" t="s">
        <v>73</v>
      </c>
      <c r="C6" s="218">
        <v>24</v>
      </c>
      <c r="E6" s="243" t="s">
        <v>456</v>
      </c>
      <c r="F6" s="18" t="s">
        <v>65</v>
      </c>
      <c r="G6" s="9"/>
      <c r="H6" s="17">
        <v>1000</v>
      </c>
      <c r="J6" s="243" t="s">
        <v>457</v>
      </c>
      <c r="K6" s="18" t="s">
        <v>65</v>
      </c>
      <c r="L6" s="9"/>
      <c r="M6" s="17">
        <v>1000</v>
      </c>
    </row>
    <row r="7" spans="1:13" x14ac:dyDescent="0.15">
      <c r="B7" s="217" t="s">
        <v>66</v>
      </c>
      <c r="C7" s="218">
        <v>1000</v>
      </c>
      <c r="E7" s="244"/>
      <c r="F7" s="14" t="s">
        <v>66</v>
      </c>
      <c r="G7" s="9"/>
      <c r="H7" s="13">
        <v>1000</v>
      </c>
      <c r="J7" s="244"/>
      <c r="K7" s="14" t="s">
        <v>66</v>
      </c>
      <c r="L7" s="9"/>
      <c r="M7" s="13">
        <v>1000</v>
      </c>
    </row>
    <row r="8" spans="1:13" x14ac:dyDescent="0.15">
      <c r="B8" s="217" t="s">
        <v>67</v>
      </c>
      <c r="C8" s="218">
        <v>1000</v>
      </c>
      <c r="E8" s="244"/>
      <c r="F8" s="14" t="s">
        <v>67</v>
      </c>
      <c r="G8" s="9"/>
      <c r="H8" s="13">
        <v>1000</v>
      </c>
      <c r="J8" s="244"/>
      <c r="K8" s="14" t="s">
        <v>67</v>
      </c>
      <c r="L8" s="9"/>
      <c r="M8" s="13">
        <v>1000</v>
      </c>
    </row>
    <row r="9" spans="1:13" x14ac:dyDescent="0.15">
      <c r="B9" s="217" t="s">
        <v>68</v>
      </c>
      <c r="C9" s="218">
        <v>1000</v>
      </c>
      <c r="E9" s="244"/>
      <c r="F9" s="14" t="s">
        <v>68</v>
      </c>
      <c r="G9" s="9"/>
      <c r="H9" s="13">
        <v>1000</v>
      </c>
      <c r="J9" s="244"/>
      <c r="K9" s="14" t="s">
        <v>68</v>
      </c>
      <c r="L9" s="9"/>
      <c r="M9" s="13">
        <v>1000</v>
      </c>
    </row>
    <row r="10" spans="1:13" x14ac:dyDescent="0.15">
      <c r="B10" s="217" t="s">
        <v>64</v>
      </c>
      <c r="C10" s="218">
        <v>1000</v>
      </c>
      <c r="E10" s="244"/>
      <c r="F10" s="14" t="s">
        <v>64</v>
      </c>
      <c r="G10" s="9"/>
      <c r="H10" s="13">
        <v>1000</v>
      </c>
      <c r="J10" s="244"/>
      <c r="K10" s="14" t="s">
        <v>64</v>
      </c>
      <c r="L10" s="9"/>
      <c r="M10" s="13">
        <v>1000</v>
      </c>
    </row>
    <row r="11" spans="1:13" x14ac:dyDescent="0.15">
      <c r="B11" s="217" t="s">
        <v>69</v>
      </c>
      <c r="C11" s="218">
        <v>1000</v>
      </c>
      <c r="E11" s="244"/>
      <c r="F11" s="14" t="s">
        <v>69</v>
      </c>
      <c r="G11" s="9"/>
      <c r="H11" s="13">
        <v>1000</v>
      </c>
      <c r="J11" s="244"/>
      <c r="K11" s="14" t="s">
        <v>69</v>
      </c>
      <c r="L11" s="9"/>
      <c r="M11" s="13">
        <v>1000</v>
      </c>
    </row>
    <row r="12" spans="1:13" x14ac:dyDescent="0.15">
      <c r="B12" s="217" t="s">
        <v>70</v>
      </c>
      <c r="C12" s="218">
        <v>1000</v>
      </c>
      <c r="E12" s="244"/>
      <c r="F12" s="14" t="s">
        <v>70</v>
      </c>
      <c r="G12" s="9"/>
      <c r="H12" s="13">
        <v>1000</v>
      </c>
      <c r="J12" s="244"/>
      <c r="K12" s="14" t="s">
        <v>70</v>
      </c>
      <c r="L12" s="9"/>
      <c r="M12" s="13">
        <v>1000</v>
      </c>
    </row>
    <row r="13" spans="1:13" x14ac:dyDescent="0.15">
      <c r="B13" s="217" t="s">
        <v>71</v>
      </c>
      <c r="C13" s="218">
        <v>1000</v>
      </c>
      <c r="E13" s="244"/>
      <c r="F13" s="14" t="s">
        <v>71</v>
      </c>
      <c r="G13" s="9"/>
      <c r="H13" s="13">
        <v>1000</v>
      </c>
      <c r="J13" s="244"/>
      <c r="K13" s="14" t="s">
        <v>71</v>
      </c>
      <c r="L13" s="9"/>
      <c r="M13" s="13">
        <v>1000</v>
      </c>
    </row>
    <row r="14" spans="1:13" x14ac:dyDescent="0.15">
      <c r="B14" s="217" t="s">
        <v>72</v>
      </c>
      <c r="C14" s="218">
        <v>1000</v>
      </c>
      <c r="E14" s="244"/>
      <c r="F14" s="14" t="s">
        <v>72</v>
      </c>
      <c r="G14" s="9"/>
      <c r="H14" s="13">
        <v>1000</v>
      </c>
      <c r="J14" s="244"/>
      <c r="K14" s="14" t="s">
        <v>72</v>
      </c>
      <c r="L14" s="9"/>
      <c r="M14" s="13">
        <v>1000</v>
      </c>
    </row>
    <row r="15" spans="1:13" x14ac:dyDescent="0.15">
      <c r="B15" s="217" t="s">
        <v>51</v>
      </c>
      <c r="C15" s="218">
        <v>1000</v>
      </c>
      <c r="E15" s="244"/>
      <c r="F15" s="14" t="s">
        <v>51</v>
      </c>
      <c r="G15" s="9"/>
      <c r="H15" s="13">
        <v>1000</v>
      </c>
      <c r="J15" s="244"/>
      <c r="K15" s="14" t="s">
        <v>51</v>
      </c>
      <c r="L15" s="9"/>
      <c r="M15" s="13">
        <v>1000</v>
      </c>
    </row>
    <row r="16" spans="1:13" x14ac:dyDescent="0.15">
      <c r="B16" s="217" t="s">
        <v>52</v>
      </c>
      <c r="C16" s="218">
        <v>1000</v>
      </c>
      <c r="E16" s="244"/>
      <c r="F16" s="14" t="s">
        <v>52</v>
      </c>
      <c r="G16" s="9"/>
      <c r="H16" s="13">
        <v>1000</v>
      </c>
      <c r="J16" s="244"/>
      <c r="K16" s="14" t="s">
        <v>52</v>
      </c>
      <c r="L16" s="9"/>
      <c r="M16" s="13">
        <v>1000</v>
      </c>
    </row>
    <row r="17" spans="2:13" x14ac:dyDescent="0.15">
      <c r="B17" s="217" t="s">
        <v>53</v>
      </c>
      <c r="C17" s="218">
        <v>1000</v>
      </c>
      <c r="E17" s="244"/>
      <c r="F17" s="14" t="s">
        <v>53</v>
      </c>
      <c r="G17" s="9"/>
      <c r="H17" s="13">
        <v>1000</v>
      </c>
      <c r="J17" s="244"/>
      <c r="K17" s="14" t="s">
        <v>53</v>
      </c>
      <c r="L17" s="9"/>
      <c r="M17" s="13">
        <v>1000</v>
      </c>
    </row>
    <row r="18" spans="2:13" x14ac:dyDescent="0.15">
      <c r="B18" s="217" t="s">
        <v>54</v>
      </c>
      <c r="C18" s="218">
        <v>1000</v>
      </c>
      <c r="E18" s="244"/>
      <c r="F18" s="14" t="s">
        <v>54</v>
      </c>
      <c r="G18" s="9"/>
      <c r="H18" s="13">
        <v>1000</v>
      </c>
      <c r="J18" s="244"/>
      <c r="K18" s="14" t="s">
        <v>54</v>
      </c>
      <c r="L18" s="9"/>
      <c r="M18" s="13">
        <v>1000</v>
      </c>
    </row>
    <row r="19" spans="2:13" x14ac:dyDescent="0.15">
      <c r="B19" s="217" t="s">
        <v>55</v>
      </c>
      <c r="C19" s="218">
        <v>1000</v>
      </c>
      <c r="E19" s="244"/>
      <c r="F19" s="14" t="s">
        <v>55</v>
      </c>
      <c r="G19" s="9"/>
      <c r="H19" s="13">
        <v>1000</v>
      </c>
      <c r="J19" s="244"/>
      <c r="K19" s="14" t="s">
        <v>55</v>
      </c>
      <c r="L19" s="9"/>
      <c r="M19" s="13">
        <v>1000</v>
      </c>
    </row>
    <row r="20" spans="2:13" x14ac:dyDescent="0.15">
      <c r="B20" s="217" t="s">
        <v>56</v>
      </c>
      <c r="C20" s="218">
        <v>1000</v>
      </c>
      <c r="E20" s="244"/>
      <c r="F20" s="14" t="s">
        <v>56</v>
      </c>
      <c r="G20" s="9"/>
      <c r="H20" s="13">
        <v>1000</v>
      </c>
      <c r="J20" s="244"/>
      <c r="K20" s="14" t="s">
        <v>56</v>
      </c>
      <c r="L20" s="9"/>
      <c r="M20" s="13">
        <v>1000</v>
      </c>
    </row>
    <row r="21" spans="2:13" x14ac:dyDescent="0.15">
      <c r="B21" s="217" t="s">
        <v>57</v>
      </c>
      <c r="C21" s="218">
        <v>1000</v>
      </c>
      <c r="E21" s="244"/>
      <c r="F21" s="14" t="s">
        <v>57</v>
      </c>
      <c r="G21" s="9"/>
      <c r="H21" s="13">
        <v>1000</v>
      </c>
      <c r="J21" s="244"/>
      <c r="K21" s="14" t="s">
        <v>57</v>
      </c>
      <c r="L21" s="9"/>
      <c r="M21" s="13">
        <v>1000</v>
      </c>
    </row>
    <row r="22" spans="2:13" x14ac:dyDescent="0.15">
      <c r="B22" s="217" t="s">
        <v>58</v>
      </c>
      <c r="C22" s="218">
        <v>1000</v>
      </c>
      <c r="E22" s="244"/>
      <c r="F22" s="14" t="s">
        <v>58</v>
      </c>
      <c r="G22" s="9"/>
      <c r="H22" s="13">
        <v>1000</v>
      </c>
      <c r="J22" s="244"/>
      <c r="K22" s="14" t="s">
        <v>58</v>
      </c>
      <c r="L22" s="9"/>
      <c r="M22" s="13">
        <v>1000</v>
      </c>
    </row>
    <row r="23" spans="2:13" x14ac:dyDescent="0.15">
      <c r="B23" s="217" t="s">
        <v>59</v>
      </c>
      <c r="C23" s="218">
        <v>1000</v>
      </c>
      <c r="E23" s="244"/>
      <c r="F23" s="14" t="s">
        <v>59</v>
      </c>
      <c r="G23" s="9"/>
      <c r="H23" s="13">
        <v>1000</v>
      </c>
      <c r="J23" s="244"/>
      <c r="K23" s="14" t="s">
        <v>59</v>
      </c>
      <c r="L23" s="9"/>
      <c r="M23" s="13">
        <v>1000</v>
      </c>
    </row>
    <row r="24" spans="2:13" x14ac:dyDescent="0.15">
      <c r="B24" s="217" t="s">
        <v>60</v>
      </c>
      <c r="C24" s="218">
        <v>1000</v>
      </c>
      <c r="E24" s="244"/>
      <c r="F24" s="14" t="s">
        <v>60</v>
      </c>
      <c r="G24" s="9"/>
      <c r="H24" s="13">
        <v>1000</v>
      </c>
      <c r="J24" s="244"/>
      <c r="K24" s="14" t="s">
        <v>60</v>
      </c>
      <c r="L24" s="9"/>
      <c r="M24" s="13">
        <v>1000</v>
      </c>
    </row>
    <row r="25" spans="2:13" x14ac:dyDescent="0.15">
      <c r="B25" s="217" t="s">
        <v>61</v>
      </c>
      <c r="C25" s="218">
        <v>1000</v>
      </c>
      <c r="E25" s="244"/>
      <c r="F25" s="14" t="s">
        <v>61</v>
      </c>
      <c r="G25" s="17"/>
      <c r="H25" s="13">
        <v>1000</v>
      </c>
      <c r="J25" s="244"/>
      <c r="K25" s="14" t="s">
        <v>61</v>
      </c>
      <c r="L25" s="17"/>
      <c r="M25" s="13">
        <v>1000</v>
      </c>
    </row>
    <row r="26" spans="2:13" ht="15" customHeight="1" x14ac:dyDescent="0.15">
      <c r="B26" s="217" t="s">
        <v>77</v>
      </c>
      <c r="C26" s="218">
        <v>91243</v>
      </c>
      <c r="E26" s="244" t="s">
        <v>458</v>
      </c>
      <c r="F26" s="14" t="s">
        <v>459</v>
      </c>
      <c r="G26" s="16"/>
      <c r="H26" s="13">
        <v>24</v>
      </c>
      <c r="J26" s="244" t="s">
        <v>460</v>
      </c>
      <c r="K26" s="14" t="s">
        <v>459</v>
      </c>
      <c r="L26" s="16"/>
      <c r="M26" s="13">
        <v>24</v>
      </c>
    </row>
    <row r="27" spans="2:13" ht="28.5" customHeight="1" x14ac:dyDescent="0.15">
      <c r="B27" s="217" t="s">
        <v>49</v>
      </c>
      <c r="C27" s="218">
        <v>11</v>
      </c>
      <c r="E27" s="244"/>
      <c r="F27" s="15" t="s">
        <v>461</v>
      </c>
      <c r="G27" s="9"/>
      <c r="H27" s="13">
        <v>30440</v>
      </c>
      <c r="J27" s="244"/>
      <c r="K27" s="15" t="s">
        <v>462</v>
      </c>
      <c r="L27" s="9"/>
      <c r="M27" s="13">
        <v>30440</v>
      </c>
    </row>
    <row r="28" spans="2:13" ht="28.5" customHeight="1" x14ac:dyDescent="0.15">
      <c r="B28" s="217" t="s">
        <v>50</v>
      </c>
      <c r="C28" s="218">
        <v>232</v>
      </c>
      <c r="E28" s="244"/>
      <c r="F28" s="14" t="s">
        <v>463</v>
      </c>
      <c r="G28" s="9"/>
      <c r="H28" s="13">
        <v>11</v>
      </c>
      <c r="J28" s="244"/>
      <c r="K28" s="14" t="s">
        <v>464</v>
      </c>
      <c r="L28" s="9"/>
      <c r="M28" s="13">
        <v>11</v>
      </c>
    </row>
    <row r="29" spans="2:13" ht="28.5" customHeight="1" x14ac:dyDescent="0.15">
      <c r="B29" s="217" t="s">
        <v>48</v>
      </c>
      <c r="C29" s="218">
        <v>30440</v>
      </c>
      <c r="E29" s="244"/>
      <c r="F29" s="14" t="s">
        <v>465</v>
      </c>
      <c r="G29" s="17"/>
      <c r="H29" s="13">
        <v>232</v>
      </c>
      <c r="J29" s="244"/>
      <c r="K29" s="219" t="s">
        <v>466</v>
      </c>
      <c r="L29" s="17"/>
      <c r="M29" s="13">
        <v>232</v>
      </c>
    </row>
    <row r="30" spans="2:13" ht="14.25" thickBot="1" x14ac:dyDescent="0.2">
      <c r="B30" s="220"/>
      <c r="C30" s="221"/>
      <c r="E30" s="13"/>
      <c r="F30" s="222" t="s">
        <v>467</v>
      </c>
      <c r="G30" s="13"/>
      <c r="H30" s="13">
        <v>91243</v>
      </c>
      <c r="J30" s="13"/>
      <c r="K30" s="222" t="s">
        <v>467</v>
      </c>
      <c r="L30" s="13"/>
      <c r="M30" s="13">
        <v>91243</v>
      </c>
    </row>
    <row r="31" spans="2:13" ht="17.25" customHeight="1" thickBot="1" x14ac:dyDescent="0.2">
      <c r="B31" s="223" t="s">
        <v>5</v>
      </c>
      <c r="C31" s="224">
        <v>141950</v>
      </c>
      <c r="E31" s="10"/>
      <c r="F31" s="11" t="s">
        <v>5</v>
      </c>
      <c r="G31" s="10"/>
      <c r="H31" s="12">
        <v>141950</v>
      </c>
      <c r="J31" s="10"/>
      <c r="K31" s="11" t="s">
        <v>468</v>
      </c>
      <c r="L31" s="10"/>
      <c r="M31" s="12">
        <v>141950</v>
      </c>
    </row>
    <row r="32" spans="2:13" ht="17.25" customHeight="1" x14ac:dyDescent="0.15">
      <c r="B32"/>
      <c r="C32" s="6"/>
      <c r="E32" s="241" t="s">
        <v>469</v>
      </c>
      <c r="F32" s="241"/>
      <c r="G32" s="241"/>
      <c r="H32" s="241"/>
      <c r="J32" s="241" t="s">
        <v>470</v>
      </c>
      <c r="K32" s="241"/>
      <c r="L32" s="241"/>
      <c r="M32" s="241"/>
    </row>
    <row r="33" spans="2:13" ht="17.25" customHeight="1" x14ac:dyDescent="0.15">
      <c r="B33"/>
      <c r="E33" s="242"/>
      <c r="F33" s="242"/>
      <c r="G33" s="242"/>
      <c r="H33" s="242"/>
      <c r="J33" s="242"/>
      <c r="K33" s="242"/>
      <c r="L33" s="242"/>
      <c r="M33" s="242"/>
    </row>
    <row r="34" spans="2:13" ht="17.25" customHeight="1" x14ac:dyDescent="0.15">
      <c r="B34"/>
      <c r="E34" s="242"/>
      <c r="F34" s="242"/>
      <c r="G34" s="242"/>
      <c r="H34" s="242"/>
      <c r="J34" s="242"/>
      <c r="K34" s="242"/>
      <c r="L34" s="242"/>
      <c r="M34" s="242"/>
    </row>
    <row r="35" spans="2:13" ht="13.5" customHeight="1" x14ac:dyDescent="0.15">
      <c r="B35"/>
      <c r="E35" s="240" t="s">
        <v>471</v>
      </c>
      <c r="F35" s="240"/>
      <c r="G35" s="240"/>
      <c r="H35" s="240"/>
      <c r="J35" s="240" t="s">
        <v>472</v>
      </c>
      <c r="K35" s="240"/>
      <c r="L35" s="240"/>
      <c r="M35" s="240"/>
    </row>
    <row r="36" spans="2:13" ht="13.5" customHeight="1" x14ac:dyDescent="0.15">
      <c r="B36"/>
      <c r="E36" s="240"/>
      <c r="F36" s="240"/>
      <c r="G36" s="240"/>
      <c r="H36" s="240"/>
      <c r="J36" s="240"/>
      <c r="K36" s="240"/>
      <c r="L36" s="240"/>
      <c r="M36" s="240"/>
    </row>
    <row r="37" spans="2:13" x14ac:dyDescent="0.15">
      <c r="B37"/>
    </row>
    <row r="38" spans="2:13" x14ac:dyDescent="0.15">
      <c r="B38"/>
    </row>
    <row r="39" spans="2:13" x14ac:dyDescent="0.15">
      <c r="B39"/>
      <c r="C39" s="6"/>
    </row>
    <row r="40" spans="2:13" x14ac:dyDescent="0.15">
      <c r="B40"/>
      <c r="C40" s="6"/>
    </row>
    <row r="41" spans="2:13" x14ac:dyDescent="0.15">
      <c r="B41"/>
      <c r="C41" s="6"/>
    </row>
    <row r="42" spans="2:13" x14ac:dyDescent="0.15">
      <c r="B42"/>
      <c r="C42" s="6"/>
    </row>
    <row r="43" spans="2:13" x14ac:dyDescent="0.15">
      <c r="B43"/>
      <c r="C43" s="6"/>
    </row>
    <row r="44" spans="2:13" x14ac:dyDescent="0.15">
      <c r="B44"/>
      <c r="C44" s="6"/>
    </row>
    <row r="45" spans="2:13" x14ac:dyDescent="0.15">
      <c r="B45"/>
      <c r="C45" s="6"/>
    </row>
    <row r="46" spans="2:13" x14ac:dyDescent="0.15">
      <c r="B46"/>
      <c r="C46" s="6"/>
    </row>
    <row r="47" spans="2:13" x14ac:dyDescent="0.15">
      <c r="B47"/>
      <c r="C47" s="6"/>
    </row>
    <row r="48" spans="2:13" x14ac:dyDescent="0.15">
      <c r="B48"/>
      <c r="C48" s="6"/>
    </row>
    <row r="49" spans="2:3" x14ac:dyDescent="0.15">
      <c r="B49"/>
      <c r="C49" s="6"/>
    </row>
    <row r="50" spans="2:3" x14ac:dyDescent="0.15">
      <c r="B50"/>
      <c r="C50" s="6"/>
    </row>
    <row r="51" spans="2:3" x14ac:dyDescent="0.15">
      <c r="B51"/>
      <c r="C51" s="6"/>
    </row>
    <row r="52" spans="2:3" x14ac:dyDescent="0.15">
      <c r="B52"/>
      <c r="C52" s="6"/>
    </row>
    <row r="53" spans="2:3" x14ac:dyDescent="0.15">
      <c r="B53"/>
      <c r="C53" s="6"/>
    </row>
    <row r="54" spans="2:3" x14ac:dyDescent="0.15">
      <c r="B54"/>
      <c r="C54" s="6"/>
    </row>
    <row r="55" spans="2:3" x14ac:dyDescent="0.15">
      <c r="B55"/>
      <c r="C55" s="6"/>
    </row>
    <row r="56" spans="2:3" x14ac:dyDescent="0.15">
      <c r="B56"/>
      <c r="C56" s="6"/>
    </row>
    <row r="57" spans="2:3" x14ac:dyDescent="0.15">
      <c r="B57"/>
      <c r="C57" s="6"/>
    </row>
    <row r="58" spans="2:3" x14ac:dyDescent="0.15">
      <c r="B58"/>
      <c r="C58" s="6"/>
    </row>
    <row r="59" spans="2:3" x14ac:dyDescent="0.15">
      <c r="B59"/>
      <c r="C59" s="6"/>
    </row>
    <row r="60" spans="2:3" x14ac:dyDescent="0.15">
      <c r="B60"/>
      <c r="C60" s="6"/>
    </row>
    <row r="61" spans="2:3" x14ac:dyDescent="0.15">
      <c r="B61"/>
      <c r="C61" s="6"/>
    </row>
    <row r="62" spans="2:3" x14ac:dyDescent="0.15">
      <c r="B62"/>
      <c r="C62" s="6"/>
    </row>
    <row r="63" spans="2:3" x14ac:dyDescent="0.15">
      <c r="B63"/>
      <c r="C63" s="6"/>
    </row>
    <row r="64" spans="2:3" x14ac:dyDescent="0.15">
      <c r="B64"/>
      <c r="C64" s="6"/>
    </row>
    <row r="65" spans="2:3" x14ac:dyDescent="0.15">
      <c r="B65"/>
      <c r="C65" s="6"/>
    </row>
    <row r="66" spans="2:3" x14ac:dyDescent="0.15">
      <c r="B66"/>
      <c r="C66" s="6"/>
    </row>
    <row r="67" spans="2:3" x14ac:dyDescent="0.15">
      <c r="B67"/>
      <c r="C67" s="6"/>
    </row>
    <row r="68" spans="2:3" x14ac:dyDescent="0.15">
      <c r="B68"/>
      <c r="C68" s="6"/>
    </row>
    <row r="69" spans="2:3" x14ac:dyDescent="0.15">
      <c r="B69"/>
      <c r="C69" s="6"/>
    </row>
    <row r="70" spans="2:3" x14ac:dyDescent="0.15">
      <c r="B70"/>
      <c r="C70" s="6"/>
    </row>
    <row r="71" spans="2:3" x14ac:dyDescent="0.15">
      <c r="B71"/>
      <c r="C71" s="6"/>
    </row>
    <row r="72" spans="2:3" x14ac:dyDescent="0.15">
      <c r="B72"/>
      <c r="C72" s="6"/>
    </row>
    <row r="73" spans="2:3" x14ac:dyDescent="0.15">
      <c r="B73"/>
      <c r="C73" s="6"/>
    </row>
    <row r="74" spans="2:3" x14ac:dyDescent="0.15">
      <c r="B74"/>
      <c r="C74" s="6"/>
    </row>
    <row r="75" spans="2:3" x14ac:dyDescent="0.15">
      <c r="B75"/>
      <c r="C75" s="6"/>
    </row>
    <row r="76" spans="2:3" x14ac:dyDescent="0.15">
      <c r="B76"/>
      <c r="C76" s="6"/>
    </row>
    <row r="77" spans="2:3" x14ac:dyDescent="0.15">
      <c r="B77"/>
      <c r="C77" s="6"/>
    </row>
    <row r="78" spans="2:3" x14ac:dyDescent="0.15">
      <c r="B78"/>
      <c r="C78" s="6"/>
    </row>
    <row r="79" spans="2:3" x14ac:dyDescent="0.15">
      <c r="B79"/>
      <c r="C79" s="6"/>
    </row>
    <row r="80" spans="2:3" x14ac:dyDescent="0.15">
      <c r="B80"/>
      <c r="C80" s="6"/>
    </row>
    <row r="81" spans="2:3" x14ac:dyDescent="0.15">
      <c r="B81"/>
      <c r="C81" s="6"/>
    </row>
    <row r="82" spans="2:3" x14ac:dyDescent="0.15">
      <c r="B82"/>
      <c r="C82" s="6"/>
    </row>
    <row r="83" spans="2:3" x14ac:dyDescent="0.15">
      <c r="B83"/>
    </row>
    <row r="84" spans="2:3" x14ac:dyDescent="0.15">
      <c r="B84"/>
    </row>
    <row r="85" spans="2:3" x14ac:dyDescent="0.15">
      <c r="B85"/>
    </row>
    <row r="86" spans="2:3" x14ac:dyDescent="0.15">
      <c r="B86"/>
    </row>
    <row r="87" spans="2:3" x14ac:dyDescent="0.15">
      <c r="B87"/>
    </row>
    <row r="88" spans="2:3" x14ac:dyDescent="0.15">
      <c r="B88"/>
    </row>
    <row r="89" spans="2:3" x14ac:dyDescent="0.15">
      <c r="B89"/>
    </row>
    <row r="90" spans="2:3" x14ac:dyDescent="0.15">
      <c r="B90"/>
    </row>
    <row r="91" spans="2:3" x14ac:dyDescent="0.15">
      <c r="B91"/>
    </row>
    <row r="92" spans="2:3" x14ac:dyDescent="0.15">
      <c r="B92"/>
    </row>
    <row r="93" spans="2:3" x14ac:dyDescent="0.15">
      <c r="B93"/>
    </row>
    <row r="94" spans="2:3" x14ac:dyDescent="0.15">
      <c r="B94"/>
    </row>
    <row r="95" spans="2:3" x14ac:dyDescent="0.15">
      <c r="B95"/>
    </row>
    <row r="96" spans="2:3" x14ac:dyDescent="0.15">
      <c r="B96"/>
    </row>
    <row r="97" spans="2:2" x14ac:dyDescent="0.15">
      <c r="B97"/>
    </row>
    <row r="98" spans="2:2" x14ac:dyDescent="0.15">
      <c r="B98"/>
    </row>
    <row r="99" spans="2:2" x14ac:dyDescent="0.15">
      <c r="B99"/>
    </row>
    <row r="100" spans="2:2" x14ac:dyDescent="0.15">
      <c r="B100"/>
    </row>
    <row r="101" spans="2:2" x14ac:dyDescent="0.15">
      <c r="B101"/>
    </row>
    <row r="102" spans="2:2" x14ac:dyDescent="0.15">
      <c r="B102"/>
    </row>
    <row r="103" spans="2:2" x14ac:dyDescent="0.15">
      <c r="B103"/>
    </row>
    <row r="104" spans="2:2" x14ac:dyDescent="0.15">
      <c r="B104"/>
    </row>
    <row r="105" spans="2:2" x14ac:dyDescent="0.15">
      <c r="B105"/>
    </row>
    <row r="106" spans="2:2" x14ac:dyDescent="0.15">
      <c r="B106"/>
    </row>
    <row r="107" spans="2:2" x14ac:dyDescent="0.15">
      <c r="B107"/>
    </row>
    <row r="108" spans="2:2" x14ac:dyDescent="0.15">
      <c r="B108"/>
    </row>
    <row r="109" spans="2:2" x14ac:dyDescent="0.15">
      <c r="B109"/>
    </row>
    <row r="110" spans="2:2" x14ac:dyDescent="0.15">
      <c r="B110"/>
    </row>
    <row r="111" spans="2:2" x14ac:dyDescent="0.15">
      <c r="B111"/>
    </row>
    <row r="112" spans="2:2" x14ac:dyDescent="0.15">
      <c r="B112"/>
    </row>
    <row r="113" spans="2:2" x14ac:dyDescent="0.15">
      <c r="B113"/>
    </row>
    <row r="114" spans="2:2" x14ac:dyDescent="0.15">
      <c r="B114"/>
    </row>
    <row r="115" spans="2:2" x14ac:dyDescent="0.15">
      <c r="B115"/>
    </row>
    <row r="116" spans="2:2" x14ac:dyDescent="0.15">
      <c r="B116"/>
    </row>
    <row r="117" spans="2:2" x14ac:dyDescent="0.15">
      <c r="B117"/>
    </row>
    <row r="118" spans="2:2" x14ac:dyDescent="0.15">
      <c r="B118"/>
    </row>
    <row r="119" spans="2:2" x14ac:dyDescent="0.15">
      <c r="B119"/>
    </row>
    <row r="120" spans="2:2" x14ac:dyDescent="0.15">
      <c r="B120"/>
    </row>
    <row r="121" spans="2:2" x14ac:dyDescent="0.15">
      <c r="B121"/>
    </row>
    <row r="122" spans="2:2" x14ac:dyDescent="0.15">
      <c r="B122"/>
    </row>
    <row r="123" spans="2:2" x14ac:dyDescent="0.15">
      <c r="B123"/>
    </row>
    <row r="124" spans="2:2" x14ac:dyDescent="0.15">
      <c r="B124"/>
    </row>
    <row r="125" spans="2:2" x14ac:dyDescent="0.15">
      <c r="B125"/>
    </row>
    <row r="126" spans="2:2" x14ac:dyDescent="0.15">
      <c r="B126"/>
    </row>
    <row r="127" spans="2:2" x14ac:dyDescent="0.15">
      <c r="B127"/>
    </row>
    <row r="128" spans="2:2" x14ac:dyDescent="0.15">
      <c r="B128"/>
    </row>
    <row r="129" spans="2:2" x14ac:dyDescent="0.15">
      <c r="B129"/>
    </row>
    <row r="130" spans="2:2" x14ac:dyDescent="0.15">
      <c r="B130"/>
    </row>
    <row r="131" spans="2:2" x14ac:dyDescent="0.15">
      <c r="B131"/>
    </row>
    <row r="132" spans="2:2" x14ac:dyDescent="0.15">
      <c r="B132"/>
    </row>
    <row r="133" spans="2:2" x14ac:dyDescent="0.15">
      <c r="B133"/>
    </row>
    <row r="134" spans="2:2" x14ac:dyDescent="0.15">
      <c r="B134"/>
    </row>
    <row r="135" spans="2:2" x14ac:dyDescent="0.15">
      <c r="B135"/>
    </row>
    <row r="136" spans="2:2" x14ac:dyDescent="0.15">
      <c r="B136"/>
    </row>
    <row r="137" spans="2:2" x14ac:dyDescent="0.15">
      <c r="B137"/>
    </row>
    <row r="138" spans="2:2" x14ac:dyDescent="0.15">
      <c r="B138"/>
    </row>
    <row r="139" spans="2:2" x14ac:dyDescent="0.15">
      <c r="B139"/>
    </row>
    <row r="140" spans="2:2" x14ac:dyDescent="0.15">
      <c r="B140"/>
    </row>
    <row r="141" spans="2:2" x14ac:dyDescent="0.15">
      <c r="B141"/>
    </row>
    <row r="142" spans="2:2" x14ac:dyDescent="0.15">
      <c r="B142"/>
    </row>
    <row r="143" spans="2:2" x14ac:dyDescent="0.15">
      <c r="B143"/>
    </row>
    <row r="144" spans="2:2" x14ac:dyDescent="0.15">
      <c r="B144"/>
    </row>
    <row r="145" spans="2:2" x14ac:dyDescent="0.15">
      <c r="B145"/>
    </row>
    <row r="146" spans="2:2" x14ac:dyDescent="0.15">
      <c r="B146"/>
    </row>
    <row r="147" spans="2:2" x14ac:dyDescent="0.15">
      <c r="B147"/>
    </row>
    <row r="148" spans="2:2" x14ac:dyDescent="0.15">
      <c r="B148"/>
    </row>
    <row r="149" spans="2:2" x14ac:dyDescent="0.15">
      <c r="B149"/>
    </row>
    <row r="150" spans="2:2" x14ac:dyDescent="0.15">
      <c r="B150"/>
    </row>
    <row r="151" spans="2:2" x14ac:dyDescent="0.15">
      <c r="B151"/>
    </row>
    <row r="152" spans="2:2" x14ac:dyDescent="0.15">
      <c r="B152"/>
    </row>
    <row r="153" spans="2:2" x14ac:dyDescent="0.15">
      <c r="B153"/>
    </row>
    <row r="154" spans="2:2" x14ac:dyDescent="0.15">
      <c r="B154"/>
    </row>
    <row r="155" spans="2:2" x14ac:dyDescent="0.15">
      <c r="B155"/>
    </row>
    <row r="156" spans="2:2" x14ac:dyDescent="0.15">
      <c r="B156"/>
    </row>
    <row r="157" spans="2:2" x14ac:dyDescent="0.15">
      <c r="B157"/>
    </row>
    <row r="158" spans="2:2" x14ac:dyDescent="0.15">
      <c r="B158"/>
    </row>
    <row r="159" spans="2:2" x14ac:dyDescent="0.15">
      <c r="B159"/>
    </row>
    <row r="160" spans="2:2" x14ac:dyDescent="0.15">
      <c r="B160"/>
    </row>
    <row r="161" spans="2:2" x14ac:dyDescent="0.15">
      <c r="B161"/>
    </row>
    <row r="162" spans="2:2" x14ac:dyDescent="0.15">
      <c r="B162"/>
    </row>
    <row r="163" spans="2:2" x14ac:dyDescent="0.15">
      <c r="B163"/>
    </row>
    <row r="164" spans="2:2" x14ac:dyDescent="0.15">
      <c r="B164"/>
    </row>
    <row r="165" spans="2:2" x14ac:dyDescent="0.15">
      <c r="B165"/>
    </row>
    <row r="166" spans="2:2" x14ac:dyDescent="0.15">
      <c r="B166"/>
    </row>
    <row r="167" spans="2:2" x14ac:dyDescent="0.15">
      <c r="B167"/>
    </row>
    <row r="168" spans="2:2" x14ac:dyDescent="0.15">
      <c r="B168"/>
    </row>
    <row r="169" spans="2:2" x14ac:dyDescent="0.15">
      <c r="B169"/>
    </row>
    <row r="170" spans="2:2" x14ac:dyDescent="0.15">
      <c r="B170"/>
    </row>
    <row r="171" spans="2:2" x14ac:dyDescent="0.15">
      <c r="B171"/>
    </row>
    <row r="172" spans="2:2" x14ac:dyDescent="0.15">
      <c r="B172"/>
    </row>
    <row r="173" spans="2:2" x14ac:dyDescent="0.15">
      <c r="B173"/>
    </row>
    <row r="174" spans="2:2" x14ac:dyDescent="0.15">
      <c r="B174"/>
    </row>
    <row r="175" spans="2:2" x14ac:dyDescent="0.15">
      <c r="B175"/>
    </row>
    <row r="176" spans="2:2" x14ac:dyDescent="0.15">
      <c r="B176"/>
    </row>
    <row r="177" spans="2:2" x14ac:dyDescent="0.15">
      <c r="B177"/>
    </row>
    <row r="178" spans="2:2" x14ac:dyDescent="0.15">
      <c r="B178"/>
    </row>
    <row r="179" spans="2:2" x14ac:dyDescent="0.15">
      <c r="B179"/>
    </row>
    <row r="180" spans="2:2" x14ac:dyDescent="0.15">
      <c r="B180"/>
    </row>
    <row r="181" spans="2:2" x14ac:dyDescent="0.15">
      <c r="B181"/>
    </row>
    <row r="182" spans="2:2" x14ac:dyDescent="0.15">
      <c r="B182"/>
    </row>
    <row r="183" spans="2:2" x14ac:dyDescent="0.15">
      <c r="B183"/>
    </row>
    <row r="184" spans="2:2" x14ac:dyDescent="0.15">
      <c r="B184"/>
    </row>
    <row r="185" spans="2:2" x14ac:dyDescent="0.15">
      <c r="B185"/>
    </row>
    <row r="186" spans="2:2" x14ac:dyDescent="0.15">
      <c r="B186"/>
    </row>
    <row r="187" spans="2:2" x14ac:dyDescent="0.15">
      <c r="B187"/>
    </row>
    <row r="188" spans="2:2" x14ac:dyDescent="0.15">
      <c r="B188"/>
    </row>
    <row r="189" spans="2:2" x14ac:dyDescent="0.15">
      <c r="B189"/>
    </row>
    <row r="190" spans="2:2" x14ac:dyDescent="0.15">
      <c r="B190"/>
    </row>
    <row r="191" spans="2:2" x14ac:dyDescent="0.15">
      <c r="B191"/>
    </row>
    <row r="192" spans="2:2" x14ac:dyDescent="0.15">
      <c r="B192"/>
    </row>
    <row r="193" spans="2:2" x14ac:dyDescent="0.15">
      <c r="B193"/>
    </row>
    <row r="194" spans="2:2" x14ac:dyDescent="0.15">
      <c r="B194"/>
    </row>
    <row r="195" spans="2:2" x14ac:dyDescent="0.15">
      <c r="B195"/>
    </row>
    <row r="196" spans="2:2" x14ac:dyDescent="0.15">
      <c r="B196"/>
    </row>
    <row r="197" spans="2:2" x14ac:dyDescent="0.15">
      <c r="B197"/>
    </row>
    <row r="198" spans="2:2" x14ac:dyDescent="0.15">
      <c r="B198"/>
    </row>
    <row r="199" spans="2:2" x14ac:dyDescent="0.15">
      <c r="B199"/>
    </row>
    <row r="200" spans="2:2" x14ac:dyDescent="0.15">
      <c r="B200"/>
    </row>
    <row r="201" spans="2:2" x14ac:dyDescent="0.15">
      <c r="B201"/>
    </row>
    <row r="202" spans="2:2" x14ac:dyDescent="0.15">
      <c r="B202"/>
    </row>
    <row r="203" spans="2:2" x14ac:dyDescent="0.15">
      <c r="B203"/>
    </row>
    <row r="204" spans="2:2" x14ac:dyDescent="0.15">
      <c r="B204"/>
    </row>
    <row r="205" spans="2:2" x14ac:dyDescent="0.15">
      <c r="B205"/>
    </row>
    <row r="206" spans="2:2" x14ac:dyDescent="0.15">
      <c r="B206"/>
    </row>
    <row r="207" spans="2:2" x14ac:dyDescent="0.15">
      <c r="B207"/>
    </row>
    <row r="208" spans="2:2" x14ac:dyDescent="0.15">
      <c r="B208"/>
    </row>
    <row r="209" spans="2:2" x14ac:dyDescent="0.15">
      <c r="B209"/>
    </row>
    <row r="210" spans="2:2" x14ac:dyDescent="0.15">
      <c r="B210"/>
    </row>
    <row r="211" spans="2:2" x14ac:dyDescent="0.15">
      <c r="B211"/>
    </row>
    <row r="212" spans="2:2" x14ac:dyDescent="0.15">
      <c r="B212"/>
    </row>
    <row r="213" spans="2:2" x14ac:dyDescent="0.15">
      <c r="B213"/>
    </row>
    <row r="214" spans="2:2" x14ac:dyDescent="0.15">
      <c r="B214"/>
    </row>
    <row r="215" spans="2:2" x14ac:dyDescent="0.15">
      <c r="B215"/>
    </row>
    <row r="216" spans="2:2" x14ac:dyDescent="0.15">
      <c r="B216"/>
    </row>
    <row r="217" spans="2:2" x14ac:dyDescent="0.15">
      <c r="B217"/>
    </row>
    <row r="218" spans="2:2" x14ac:dyDescent="0.15">
      <c r="B218"/>
    </row>
    <row r="219" spans="2:2" x14ac:dyDescent="0.15">
      <c r="B219"/>
    </row>
    <row r="220" spans="2:2" x14ac:dyDescent="0.15">
      <c r="B220"/>
    </row>
    <row r="221" spans="2:2" x14ac:dyDescent="0.15">
      <c r="B221"/>
    </row>
    <row r="222" spans="2:2" x14ac:dyDescent="0.15">
      <c r="B222"/>
    </row>
    <row r="223" spans="2:2" x14ac:dyDescent="0.15">
      <c r="B223"/>
    </row>
    <row r="224" spans="2:2" x14ac:dyDescent="0.15">
      <c r="B224"/>
    </row>
    <row r="225" spans="2:2" x14ac:dyDescent="0.15">
      <c r="B225"/>
    </row>
    <row r="226" spans="2:2" x14ac:dyDescent="0.15">
      <c r="B226"/>
    </row>
    <row r="227" spans="2:2" x14ac:dyDescent="0.15">
      <c r="B227"/>
    </row>
    <row r="228" spans="2:2" x14ac:dyDescent="0.15">
      <c r="B228"/>
    </row>
    <row r="229" spans="2:2" x14ac:dyDescent="0.15">
      <c r="B229"/>
    </row>
    <row r="230" spans="2:2" x14ac:dyDescent="0.15">
      <c r="B230"/>
    </row>
    <row r="231" spans="2:2" x14ac:dyDescent="0.15">
      <c r="B231"/>
    </row>
    <row r="232" spans="2:2" x14ac:dyDescent="0.15">
      <c r="B232"/>
    </row>
    <row r="233" spans="2:2" x14ac:dyDescent="0.15">
      <c r="B233"/>
    </row>
    <row r="234" spans="2:2" x14ac:dyDescent="0.15">
      <c r="B234"/>
    </row>
    <row r="235" spans="2:2" x14ac:dyDescent="0.15">
      <c r="B235"/>
    </row>
    <row r="236" spans="2:2" x14ac:dyDescent="0.15">
      <c r="B236"/>
    </row>
    <row r="237" spans="2:2" x14ac:dyDescent="0.15">
      <c r="B237"/>
    </row>
    <row r="238" spans="2:2" x14ac:dyDescent="0.15">
      <c r="B238"/>
    </row>
    <row r="239" spans="2:2" x14ac:dyDescent="0.15">
      <c r="B239"/>
    </row>
    <row r="240" spans="2:2" x14ac:dyDescent="0.15">
      <c r="B240"/>
    </row>
    <row r="241" spans="2:2" x14ac:dyDescent="0.15">
      <c r="B241"/>
    </row>
    <row r="242" spans="2:2" x14ac:dyDescent="0.15">
      <c r="B242"/>
    </row>
    <row r="243" spans="2:2" x14ac:dyDescent="0.15">
      <c r="B243"/>
    </row>
    <row r="244" spans="2:2" x14ac:dyDescent="0.15">
      <c r="B244"/>
    </row>
    <row r="245" spans="2:2" x14ac:dyDescent="0.15">
      <c r="B245"/>
    </row>
    <row r="246" spans="2:2" x14ac:dyDescent="0.15">
      <c r="B246"/>
    </row>
    <row r="247" spans="2:2" x14ac:dyDescent="0.15">
      <c r="B247"/>
    </row>
    <row r="248" spans="2:2" x14ac:dyDescent="0.15">
      <c r="B248"/>
    </row>
    <row r="249" spans="2:2" x14ac:dyDescent="0.15">
      <c r="B249"/>
    </row>
    <row r="250" spans="2:2" x14ac:dyDescent="0.15">
      <c r="B250"/>
    </row>
    <row r="251" spans="2:2" x14ac:dyDescent="0.15">
      <c r="B251"/>
    </row>
    <row r="252" spans="2:2" x14ac:dyDescent="0.15">
      <c r="B252"/>
    </row>
    <row r="253" spans="2:2" x14ac:dyDescent="0.15">
      <c r="B253"/>
    </row>
    <row r="254" spans="2:2" x14ac:dyDescent="0.15">
      <c r="B254"/>
    </row>
    <row r="255" spans="2:2" x14ac:dyDescent="0.15">
      <c r="B255"/>
    </row>
    <row r="256" spans="2:2" x14ac:dyDescent="0.15">
      <c r="B256"/>
    </row>
    <row r="257" spans="2:2" x14ac:dyDescent="0.15">
      <c r="B257"/>
    </row>
    <row r="258" spans="2:2" x14ac:dyDescent="0.15">
      <c r="B258"/>
    </row>
    <row r="259" spans="2:2" x14ac:dyDescent="0.15">
      <c r="B259"/>
    </row>
    <row r="260" spans="2:2" x14ac:dyDescent="0.15">
      <c r="B260"/>
    </row>
    <row r="261" spans="2:2" x14ac:dyDescent="0.15">
      <c r="B261"/>
    </row>
    <row r="262" spans="2:2" x14ac:dyDescent="0.15">
      <c r="B262"/>
    </row>
    <row r="263" spans="2:2" x14ac:dyDescent="0.15">
      <c r="B263"/>
    </row>
    <row r="264" spans="2:2" x14ac:dyDescent="0.15">
      <c r="B264"/>
    </row>
    <row r="265" spans="2:2" x14ac:dyDescent="0.15">
      <c r="B265"/>
    </row>
    <row r="266" spans="2:2" x14ac:dyDescent="0.15">
      <c r="B266"/>
    </row>
    <row r="267" spans="2:2" x14ac:dyDescent="0.15">
      <c r="B267"/>
    </row>
    <row r="268" spans="2:2" x14ac:dyDescent="0.15">
      <c r="B268"/>
    </row>
    <row r="269" spans="2:2" x14ac:dyDescent="0.15">
      <c r="B269"/>
    </row>
    <row r="270" spans="2:2" x14ac:dyDescent="0.15">
      <c r="B270"/>
    </row>
    <row r="271" spans="2:2" x14ac:dyDescent="0.15">
      <c r="B271"/>
    </row>
    <row r="272" spans="2:2" x14ac:dyDescent="0.15">
      <c r="B272"/>
    </row>
    <row r="273" spans="2:2" x14ac:dyDescent="0.15">
      <c r="B273"/>
    </row>
    <row r="274" spans="2:2" x14ac:dyDescent="0.15">
      <c r="B274"/>
    </row>
    <row r="275" spans="2:2" x14ac:dyDescent="0.15">
      <c r="B275"/>
    </row>
    <row r="276" spans="2:2" x14ac:dyDescent="0.15">
      <c r="B276"/>
    </row>
    <row r="277" spans="2:2" x14ac:dyDescent="0.15">
      <c r="B277"/>
    </row>
    <row r="278" spans="2:2" x14ac:dyDescent="0.15">
      <c r="B278"/>
    </row>
    <row r="279" spans="2:2" x14ac:dyDescent="0.15">
      <c r="B279"/>
    </row>
    <row r="280" spans="2:2" x14ac:dyDescent="0.15">
      <c r="B280"/>
    </row>
    <row r="281" spans="2:2" x14ac:dyDescent="0.15">
      <c r="B281"/>
    </row>
    <row r="282" spans="2:2" x14ac:dyDescent="0.15">
      <c r="B282"/>
    </row>
    <row r="283" spans="2:2" x14ac:dyDescent="0.15">
      <c r="B283"/>
    </row>
    <row r="284" spans="2:2" x14ac:dyDescent="0.15">
      <c r="B284"/>
    </row>
    <row r="285" spans="2:2" x14ac:dyDescent="0.15">
      <c r="B285"/>
    </row>
    <row r="286" spans="2:2" x14ac:dyDescent="0.15">
      <c r="B286"/>
    </row>
    <row r="287" spans="2:2" x14ac:dyDescent="0.15">
      <c r="B287"/>
    </row>
    <row r="288" spans="2:2" x14ac:dyDescent="0.15">
      <c r="B288"/>
    </row>
    <row r="289" spans="2:2" x14ac:dyDescent="0.15">
      <c r="B289"/>
    </row>
    <row r="290" spans="2:2" x14ac:dyDescent="0.15">
      <c r="B290"/>
    </row>
    <row r="291" spans="2:2" x14ac:dyDescent="0.15">
      <c r="B291"/>
    </row>
    <row r="292" spans="2:2" x14ac:dyDescent="0.15">
      <c r="B292"/>
    </row>
    <row r="293" spans="2:2" x14ac:dyDescent="0.15">
      <c r="B293"/>
    </row>
    <row r="294" spans="2:2" x14ac:dyDescent="0.15">
      <c r="B294"/>
    </row>
    <row r="295" spans="2:2" x14ac:dyDescent="0.15">
      <c r="B295"/>
    </row>
    <row r="296" spans="2:2" x14ac:dyDescent="0.15">
      <c r="B296"/>
    </row>
    <row r="297" spans="2:2" x14ac:dyDescent="0.15">
      <c r="B297"/>
    </row>
    <row r="298" spans="2:2" x14ac:dyDescent="0.15">
      <c r="B298"/>
    </row>
    <row r="299" spans="2:2" x14ac:dyDescent="0.15">
      <c r="B299"/>
    </row>
    <row r="300" spans="2:2" x14ac:dyDescent="0.15">
      <c r="B300"/>
    </row>
    <row r="301" spans="2:2" x14ac:dyDescent="0.15">
      <c r="B301"/>
    </row>
    <row r="302" spans="2:2" x14ac:dyDescent="0.15">
      <c r="B302"/>
    </row>
    <row r="303" spans="2:2" x14ac:dyDescent="0.15">
      <c r="B303"/>
    </row>
    <row r="304" spans="2:2" x14ac:dyDescent="0.15">
      <c r="B304"/>
    </row>
    <row r="305" spans="2:2" x14ac:dyDescent="0.15">
      <c r="B305"/>
    </row>
    <row r="306" spans="2:2" x14ac:dyDescent="0.15">
      <c r="B306"/>
    </row>
    <row r="307" spans="2:2" x14ac:dyDescent="0.15">
      <c r="B307"/>
    </row>
    <row r="308" spans="2:2" x14ac:dyDescent="0.15">
      <c r="B308"/>
    </row>
    <row r="309" spans="2:2" x14ac:dyDescent="0.15">
      <c r="B309"/>
    </row>
    <row r="310" spans="2:2" x14ac:dyDescent="0.15">
      <c r="B310"/>
    </row>
    <row r="311" spans="2:2" x14ac:dyDescent="0.15">
      <c r="B311"/>
    </row>
    <row r="312" spans="2:2" x14ac:dyDescent="0.15">
      <c r="B312"/>
    </row>
    <row r="313" spans="2:2" x14ac:dyDescent="0.15">
      <c r="B313"/>
    </row>
    <row r="314" spans="2:2" x14ac:dyDescent="0.15">
      <c r="B314"/>
    </row>
    <row r="315" spans="2:2" x14ac:dyDescent="0.15">
      <c r="B315"/>
    </row>
    <row r="316" spans="2:2" x14ac:dyDescent="0.15">
      <c r="B316"/>
    </row>
    <row r="317" spans="2:2" x14ac:dyDescent="0.15">
      <c r="B317"/>
    </row>
    <row r="318" spans="2:2" x14ac:dyDescent="0.15">
      <c r="B318"/>
    </row>
    <row r="319" spans="2:2" x14ac:dyDescent="0.15">
      <c r="B319"/>
    </row>
    <row r="320" spans="2:2" x14ac:dyDescent="0.15">
      <c r="B320"/>
    </row>
    <row r="321" spans="2:2" x14ac:dyDescent="0.15">
      <c r="B321"/>
    </row>
    <row r="322" spans="2:2" x14ac:dyDescent="0.15">
      <c r="B322"/>
    </row>
    <row r="323" spans="2:2" x14ac:dyDescent="0.15">
      <c r="B323"/>
    </row>
    <row r="324" spans="2:2" x14ac:dyDescent="0.15">
      <c r="B324"/>
    </row>
    <row r="325" spans="2:2" x14ac:dyDescent="0.15">
      <c r="B325"/>
    </row>
    <row r="326" spans="2:2" x14ac:dyDescent="0.15">
      <c r="B326"/>
    </row>
    <row r="327" spans="2:2" x14ac:dyDescent="0.15">
      <c r="B327"/>
    </row>
    <row r="328" spans="2:2" x14ac:dyDescent="0.15">
      <c r="B328"/>
    </row>
    <row r="329" spans="2:2" x14ac:dyDescent="0.15">
      <c r="B329"/>
    </row>
    <row r="330" spans="2:2" x14ac:dyDescent="0.15">
      <c r="B330"/>
    </row>
    <row r="331" spans="2:2" x14ac:dyDescent="0.15">
      <c r="B331"/>
    </row>
    <row r="332" spans="2:2" x14ac:dyDescent="0.15">
      <c r="B332"/>
    </row>
    <row r="333" spans="2:2" x14ac:dyDescent="0.15">
      <c r="B333"/>
    </row>
    <row r="334" spans="2:2" x14ac:dyDescent="0.15">
      <c r="B334"/>
    </row>
    <row r="335" spans="2:2" x14ac:dyDescent="0.15">
      <c r="B335"/>
    </row>
    <row r="336" spans="2:2" x14ac:dyDescent="0.15">
      <c r="B336"/>
    </row>
    <row r="337" spans="2:2" x14ac:dyDescent="0.15">
      <c r="B337"/>
    </row>
    <row r="338" spans="2:2" x14ac:dyDescent="0.15">
      <c r="B338"/>
    </row>
    <row r="339" spans="2:2" x14ac:dyDescent="0.15">
      <c r="B339"/>
    </row>
    <row r="340" spans="2:2" x14ac:dyDescent="0.15">
      <c r="B340"/>
    </row>
    <row r="341" spans="2:2" x14ac:dyDescent="0.15">
      <c r="B341"/>
    </row>
    <row r="342" spans="2:2" x14ac:dyDescent="0.15">
      <c r="B342"/>
    </row>
    <row r="343" spans="2:2" x14ac:dyDescent="0.15">
      <c r="B343"/>
    </row>
    <row r="344" spans="2:2" x14ac:dyDescent="0.15">
      <c r="B344"/>
    </row>
    <row r="345" spans="2:2" x14ac:dyDescent="0.15">
      <c r="B345"/>
    </row>
    <row r="346" spans="2:2" x14ac:dyDescent="0.15">
      <c r="B346"/>
    </row>
    <row r="347" spans="2:2" x14ac:dyDescent="0.15">
      <c r="B347"/>
    </row>
    <row r="348" spans="2:2" x14ac:dyDescent="0.15">
      <c r="B348"/>
    </row>
    <row r="349" spans="2:2" x14ac:dyDescent="0.15">
      <c r="B349"/>
    </row>
    <row r="350" spans="2:2" x14ac:dyDescent="0.15">
      <c r="B350"/>
    </row>
    <row r="351" spans="2:2" x14ac:dyDescent="0.15">
      <c r="B351"/>
    </row>
    <row r="352" spans="2:2" x14ac:dyDescent="0.15">
      <c r="B352"/>
    </row>
    <row r="353" spans="2:2" x14ac:dyDescent="0.15">
      <c r="B353"/>
    </row>
    <row r="354" spans="2:2" x14ac:dyDescent="0.15">
      <c r="B354"/>
    </row>
    <row r="355" spans="2:2" x14ac:dyDescent="0.15">
      <c r="B355"/>
    </row>
    <row r="356" spans="2:2" x14ac:dyDescent="0.15">
      <c r="B356"/>
    </row>
    <row r="357" spans="2:2" x14ac:dyDescent="0.15">
      <c r="B357"/>
    </row>
    <row r="358" spans="2:2" x14ac:dyDescent="0.15">
      <c r="B358"/>
    </row>
    <row r="359" spans="2:2" x14ac:dyDescent="0.15">
      <c r="B359"/>
    </row>
    <row r="360" spans="2:2" x14ac:dyDescent="0.15">
      <c r="B360"/>
    </row>
    <row r="361" spans="2:2" x14ac:dyDescent="0.15">
      <c r="B361"/>
    </row>
    <row r="362" spans="2:2" x14ac:dyDescent="0.15">
      <c r="B362"/>
    </row>
    <row r="363" spans="2:2" x14ac:dyDescent="0.15">
      <c r="B363"/>
    </row>
    <row r="364" spans="2:2" x14ac:dyDescent="0.15">
      <c r="B364"/>
    </row>
    <row r="365" spans="2:2" x14ac:dyDescent="0.15">
      <c r="B365"/>
    </row>
    <row r="366" spans="2:2" x14ac:dyDescent="0.15">
      <c r="B366"/>
    </row>
    <row r="367" spans="2:2" x14ac:dyDescent="0.15">
      <c r="B367"/>
    </row>
    <row r="368" spans="2:2" x14ac:dyDescent="0.15">
      <c r="B368"/>
    </row>
    <row r="369" spans="2:2" x14ac:dyDescent="0.15">
      <c r="B369"/>
    </row>
    <row r="370" spans="2:2" x14ac:dyDescent="0.15">
      <c r="B370"/>
    </row>
    <row r="371" spans="2:2" x14ac:dyDescent="0.15">
      <c r="B371"/>
    </row>
    <row r="372" spans="2:2" x14ac:dyDescent="0.15">
      <c r="B372"/>
    </row>
    <row r="373" spans="2:2" x14ac:dyDescent="0.15">
      <c r="B373"/>
    </row>
    <row r="374" spans="2:2" x14ac:dyDescent="0.15">
      <c r="B374"/>
    </row>
    <row r="375" spans="2:2" x14ac:dyDescent="0.15">
      <c r="B375"/>
    </row>
    <row r="376" spans="2:2" x14ac:dyDescent="0.15">
      <c r="B376"/>
    </row>
    <row r="377" spans="2:2" x14ac:dyDescent="0.15">
      <c r="B377"/>
    </row>
    <row r="378" spans="2:2" x14ac:dyDescent="0.15">
      <c r="B378"/>
    </row>
    <row r="379" spans="2:2" x14ac:dyDescent="0.15">
      <c r="B379"/>
    </row>
    <row r="380" spans="2:2" x14ac:dyDescent="0.15">
      <c r="B380"/>
    </row>
    <row r="381" spans="2:2" x14ac:dyDescent="0.15">
      <c r="B381"/>
    </row>
    <row r="382" spans="2:2" x14ac:dyDescent="0.15">
      <c r="B382"/>
    </row>
    <row r="383" spans="2:2" x14ac:dyDescent="0.15">
      <c r="B383"/>
    </row>
    <row r="384" spans="2:2" x14ac:dyDescent="0.15">
      <c r="B384"/>
    </row>
    <row r="385" spans="2:2" x14ac:dyDescent="0.15">
      <c r="B385"/>
    </row>
    <row r="386" spans="2:2" x14ac:dyDescent="0.15">
      <c r="B386"/>
    </row>
    <row r="387" spans="2:2" x14ac:dyDescent="0.15">
      <c r="B387"/>
    </row>
    <row r="388" spans="2:2" x14ac:dyDescent="0.15">
      <c r="B388"/>
    </row>
    <row r="389" spans="2:2" x14ac:dyDescent="0.15">
      <c r="B389"/>
    </row>
    <row r="390" spans="2:2" x14ac:dyDescent="0.15">
      <c r="B390"/>
    </row>
    <row r="391" spans="2:2" x14ac:dyDescent="0.15">
      <c r="B391"/>
    </row>
    <row r="392" spans="2:2" x14ac:dyDescent="0.15">
      <c r="B392"/>
    </row>
    <row r="393" spans="2:2" x14ac:dyDescent="0.15">
      <c r="B393"/>
    </row>
    <row r="394" spans="2:2" x14ac:dyDescent="0.15">
      <c r="B394"/>
    </row>
    <row r="395" spans="2:2" x14ac:dyDescent="0.15">
      <c r="B395"/>
    </row>
    <row r="396" spans="2:2" x14ac:dyDescent="0.15">
      <c r="B396"/>
    </row>
    <row r="397" spans="2:2" x14ac:dyDescent="0.15">
      <c r="B397"/>
    </row>
    <row r="398" spans="2:2" x14ac:dyDescent="0.15">
      <c r="B398"/>
    </row>
    <row r="399" spans="2:2" x14ac:dyDescent="0.15">
      <c r="B399"/>
    </row>
    <row r="400" spans="2:2" x14ac:dyDescent="0.15">
      <c r="B400"/>
    </row>
    <row r="401" spans="2:2" x14ac:dyDescent="0.15">
      <c r="B401"/>
    </row>
    <row r="402" spans="2:2" x14ac:dyDescent="0.15">
      <c r="B402"/>
    </row>
    <row r="403" spans="2:2" x14ac:dyDescent="0.15">
      <c r="B403"/>
    </row>
    <row r="404" spans="2:2" x14ac:dyDescent="0.15">
      <c r="B404"/>
    </row>
    <row r="405" spans="2:2" x14ac:dyDescent="0.15">
      <c r="B405"/>
    </row>
    <row r="406" spans="2:2" x14ac:dyDescent="0.15">
      <c r="B406"/>
    </row>
    <row r="407" spans="2:2" x14ac:dyDescent="0.15">
      <c r="B407"/>
    </row>
    <row r="408" spans="2:2" x14ac:dyDescent="0.15">
      <c r="B408"/>
    </row>
    <row r="409" spans="2:2" x14ac:dyDescent="0.15">
      <c r="B409"/>
    </row>
    <row r="410" spans="2:2" x14ac:dyDescent="0.15">
      <c r="B410"/>
    </row>
    <row r="411" spans="2:2" x14ac:dyDescent="0.15">
      <c r="B411"/>
    </row>
    <row r="412" spans="2:2" x14ac:dyDescent="0.15">
      <c r="B412"/>
    </row>
    <row r="413" spans="2:2" x14ac:dyDescent="0.15">
      <c r="B413"/>
    </row>
    <row r="414" spans="2:2" x14ac:dyDescent="0.15">
      <c r="B414"/>
    </row>
    <row r="415" spans="2:2" x14ac:dyDescent="0.15">
      <c r="B415"/>
    </row>
    <row r="416" spans="2:2" x14ac:dyDescent="0.15">
      <c r="B416"/>
    </row>
    <row r="417" spans="2:2" x14ac:dyDescent="0.15">
      <c r="B417"/>
    </row>
    <row r="418" spans="2:2" x14ac:dyDescent="0.15">
      <c r="B418"/>
    </row>
    <row r="419" spans="2:2" x14ac:dyDescent="0.15">
      <c r="B419"/>
    </row>
    <row r="420" spans="2:2" x14ac:dyDescent="0.15">
      <c r="B420"/>
    </row>
    <row r="421" spans="2:2" x14ac:dyDescent="0.15">
      <c r="B421"/>
    </row>
    <row r="422" spans="2:2" x14ac:dyDescent="0.15">
      <c r="B422"/>
    </row>
    <row r="423" spans="2:2" x14ac:dyDescent="0.15">
      <c r="B423"/>
    </row>
    <row r="424" spans="2:2" x14ac:dyDescent="0.15">
      <c r="B424"/>
    </row>
    <row r="425" spans="2:2" x14ac:dyDescent="0.15">
      <c r="B425"/>
    </row>
    <row r="426" spans="2:2" x14ac:dyDescent="0.15">
      <c r="B426"/>
    </row>
    <row r="427" spans="2:2" x14ac:dyDescent="0.15">
      <c r="B427"/>
    </row>
    <row r="428" spans="2:2" x14ac:dyDescent="0.15">
      <c r="B428"/>
    </row>
    <row r="429" spans="2:2" x14ac:dyDescent="0.15">
      <c r="B429"/>
    </row>
    <row r="430" spans="2:2" x14ac:dyDescent="0.15">
      <c r="B430"/>
    </row>
    <row r="431" spans="2:2" x14ac:dyDescent="0.15">
      <c r="B431"/>
    </row>
    <row r="432" spans="2:2" x14ac:dyDescent="0.15">
      <c r="B432"/>
    </row>
    <row r="433" spans="2:2" x14ac:dyDescent="0.15">
      <c r="B433"/>
    </row>
    <row r="434" spans="2:2" x14ac:dyDescent="0.15">
      <c r="B434"/>
    </row>
    <row r="435" spans="2:2" x14ac:dyDescent="0.15">
      <c r="B435"/>
    </row>
    <row r="436" spans="2:2" x14ac:dyDescent="0.15">
      <c r="B436"/>
    </row>
    <row r="437" spans="2:2" x14ac:dyDescent="0.15">
      <c r="B437"/>
    </row>
    <row r="438" spans="2:2" x14ac:dyDescent="0.15">
      <c r="B438"/>
    </row>
    <row r="439" spans="2:2" x14ac:dyDescent="0.15">
      <c r="B439"/>
    </row>
    <row r="440" spans="2:2" x14ac:dyDescent="0.15">
      <c r="B440"/>
    </row>
    <row r="441" spans="2:2" x14ac:dyDescent="0.15">
      <c r="B441"/>
    </row>
    <row r="442" spans="2:2" x14ac:dyDescent="0.15">
      <c r="B442"/>
    </row>
    <row r="443" spans="2:2" x14ac:dyDescent="0.15">
      <c r="B443"/>
    </row>
    <row r="444" spans="2:2" x14ac:dyDescent="0.15">
      <c r="B444"/>
    </row>
    <row r="445" spans="2:2" x14ac:dyDescent="0.15">
      <c r="B445"/>
    </row>
    <row r="446" spans="2:2" x14ac:dyDescent="0.15">
      <c r="B446"/>
    </row>
    <row r="447" spans="2:2" x14ac:dyDescent="0.15">
      <c r="B447"/>
    </row>
    <row r="448" spans="2:2" x14ac:dyDescent="0.15">
      <c r="B448"/>
    </row>
    <row r="449" spans="2:2" x14ac:dyDescent="0.15">
      <c r="B449"/>
    </row>
    <row r="450" spans="2:2" x14ac:dyDescent="0.15">
      <c r="B450"/>
    </row>
    <row r="451" spans="2:2" x14ac:dyDescent="0.15">
      <c r="B451"/>
    </row>
    <row r="452" spans="2:2" x14ac:dyDescent="0.15">
      <c r="B452"/>
    </row>
    <row r="453" spans="2:2" x14ac:dyDescent="0.15">
      <c r="B453"/>
    </row>
    <row r="454" spans="2:2" x14ac:dyDescent="0.15">
      <c r="B454"/>
    </row>
    <row r="455" spans="2:2" x14ac:dyDescent="0.15">
      <c r="B455"/>
    </row>
    <row r="456" spans="2:2" x14ac:dyDescent="0.15">
      <c r="B456"/>
    </row>
    <row r="457" spans="2:2" x14ac:dyDescent="0.15">
      <c r="B457"/>
    </row>
    <row r="458" spans="2:2" x14ac:dyDescent="0.15">
      <c r="B458"/>
    </row>
    <row r="459" spans="2:2" x14ac:dyDescent="0.15">
      <c r="B459"/>
    </row>
    <row r="460" spans="2:2" x14ac:dyDescent="0.15">
      <c r="B460"/>
    </row>
    <row r="461" spans="2:2" x14ac:dyDescent="0.15">
      <c r="B461"/>
    </row>
    <row r="462" spans="2:2" x14ac:dyDescent="0.15">
      <c r="B462"/>
    </row>
    <row r="463" spans="2:2" x14ac:dyDescent="0.15">
      <c r="B463"/>
    </row>
    <row r="464" spans="2:2" x14ac:dyDescent="0.15">
      <c r="B464"/>
    </row>
    <row r="465" spans="2:2" x14ac:dyDescent="0.15">
      <c r="B465"/>
    </row>
    <row r="466" spans="2:2" x14ac:dyDescent="0.15">
      <c r="B466"/>
    </row>
    <row r="467" spans="2:2" x14ac:dyDescent="0.15">
      <c r="B467"/>
    </row>
    <row r="468" spans="2:2" x14ac:dyDescent="0.15">
      <c r="B468"/>
    </row>
    <row r="469" spans="2:2" x14ac:dyDescent="0.15">
      <c r="B469"/>
    </row>
    <row r="470" spans="2:2" x14ac:dyDescent="0.15">
      <c r="B470"/>
    </row>
    <row r="471" spans="2:2" x14ac:dyDescent="0.15">
      <c r="B471"/>
    </row>
    <row r="472" spans="2:2" x14ac:dyDescent="0.15">
      <c r="B472"/>
    </row>
    <row r="473" spans="2:2" x14ac:dyDescent="0.15">
      <c r="B473"/>
    </row>
    <row r="474" spans="2:2" x14ac:dyDescent="0.15">
      <c r="B474"/>
    </row>
    <row r="475" spans="2:2" x14ac:dyDescent="0.15">
      <c r="B475"/>
    </row>
    <row r="476" spans="2:2" x14ac:dyDescent="0.15">
      <c r="B476"/>
    </row>
    <row r="477" spans="2:2" x14ac:dyDescent="0.15">
      <c r="B477"/>
    </row>
    <row r="478" spans="2:2" x14ac:dyDescent="0.15">
      <c r="B478"/>
    </row>
    <row r="479" spans="2:2" x14ac:dyDescent="0.15">
      <c r="B479"/>
    </row>
    <row r="480" spans="2:2" x14ac:dyDescent="0.15">
      <c r="B480"/>
    </row>
    <row r="481" spans="2:2" x14ac:dyDescent="0.15">
      <c r="B481"/>
    </row>
    <row r="482" spans="2:2" x14ac:dyDescent="0.15">
      <c r="B482"/>
    </row>
    <row r="483" spans="2:2" x14ac:dyDescent="0.15">
      <c r="B483"/>
    </row>
    <row r="484" spans="2:2" x14ac:dyDescent="0.15">
      <c r="B484"/>
    </row>
    <row r="485" spans="2:2" x14ac:dyDescent="0.15">
      <c r="B485"/>
    </row>
    <row r="486" spans="2:2" x14ac:dyDescent="0.15">
      <c r="B486"/>
    </row>
    <row r="487" spans="2:2" x14ac:dyDescent="0.15">
      <c r="B487"/>
    </row>
    <row r="488" spans="2:2" x14ac:dyDescent="0.15">
      <c r="B488"/>
    </row>
    <row r="489" spans="2:2" x14ac:dyDescent="0.15">
      <c r="B489"/>
    </row>
    <row r="490" spans="2:2" x14ac:dyDescent="0.15">
      <c r="B490"/>
    </row>
    <row r="491" spans="2:2" x14ac:dyDescent="0.15">
      <c r="B491"/>
    </row>
    <row r="492" spans="2:2" x14ac:dyDescent="0.15">
      <c r="B492"/>
    </row>
    <row r="493" spans="2:2" x14ac:dyDescent="0.15">
      <c r="B493"/>
    </row>
    <row r="494" spans="2:2" x14ac:dyDescent="0.15">
      <c r="B494"/>
    </row>
    <row r="495" spans="2:2" x14ac:dyDescent="0.15">
      <c r="B495"/>
    </row>
    <row r="496" spans="2:2" x14ac:dyDescent="0.15">
      <c r="B496"/>
    </row>
    <row r="497" spans="2:2" x14ac:dyDescent="0.15">
      <c r="B497"/>
    </row>
    <row r="498" spans="2:2" x14ac:dyDescent="0.15">
      <c r="B498"/>
    </row>
    <row r="499" spans="2:2" x14ac:dyDescent="0.15">
      <c r="B499"/>
    </row>
    <row r="500" spans="2:2" x14ac:dyDescent="0.15">
      <c r="B500"/>
    </row>
    <row r="501" spans="2:2" x14ac:dyDescent="0.15">
      <c r="B501"/>
    </row>
    <row r="502" spans="2:2" x14ac:dyDescent="0.15">
      <c r="B502"/>
    </row>
    <row r="503" spans="2:2" x14ac:dyDescent="0.15">
      <c r="B503"/>
    </row>
    <row r="504" spans="2:2" x14ac:dyDescent="0.15">
      <c r="B504"/>
    </row>
    <row r="505" spans="2:2" x14ac:dyDescent="0.15">
      <c r="B505"/>
    </row>
    <row r="506" spans="2:2" x14ac:dyDescent="0.15">
      <c r="B506"/>
    </row>
    <row r="507" spans="2:2" x14ac:dyDescent="0.15">
      <c r="B507"/>
    </row>
    <row r="508" spans="2:2" x14ac:dyDescent="0.15">
      <c r="B508"/>
    </row>
    <row r="509" spans="2:2" x14ac:dyDescent="0.15">
      <c r="B509"/>
    </row>
    <row r="510" spans="2:2" x14ac:dyDescent="0.15">
      <c r="B510"/>
    </row>
    <row r="511" spans="2:2" x14ac:dyDescent="0.15">
      <c r="B511"/>
    </row>
    <row r="512" spans="2:2" x14ac:dyDescent="0.15">
      <c r="B512"/>
    </row>
    <row r="513" spans="2:2" x14ac:dyDescent="0.15">
      <c r="B513"/>
    </row>
    <row r="514" spans="2:2" x14ac:dyDescent="0.15">
      <c r="B514"/>
    </row>
    <row r="515" spans="2:2" x14ac:dyDescent="0.15">
      <c r="B515"/>
    </row>
    <row r="516" spans="2:2" x14ac:dyDescent="0.15">
      <c r="B516"/>
    </row>
    <row r="517" spans="2:2" x14ac:dyDescent="0.15">
      <c r="B517"/>
    </row>
    <row r="518" spans="2:2" x14ac:dyDescent="0.15">
      <c r="B518"/>
    </row>
    <row r="519" spans="2:2" x14ac:dyDescent="0.15">
      <c r="B519"/>
    </row>
    <row r="520" spans="2:2" x14ac:dyDescent="0.15">
      <c r="B520"/>
    </row>
    <row r="521" spans="2:2" x14ac:dyDescent="0.15">
      <c r="B521"/>
    </row>
    <row r="522" spans="2:2" x14ac:dyDescent="0.15">
      <c r="B522"/>
    </row>
    <row r="523" spans="2:2" x14ac:dyDescent="0.15">
      <c r="B523"/>
    </row>
    <row r="524" spans="2:2" x14ac:dyDescent="0.15">
      <c r="B524"/>
    </row>
    <row r="525" spans="2:2" x14ac:dyDescent="0.15">
      <c r="B525"/>
    </row>
    <row r="526" spans="2:2" x14ac:dyDescent="0.15">
      <c r="B526"/>
    </row>
    <row r="527" spans="2:2" x14ac:dyDescent="0.15">
      <c r="B527"/>
    </row>
    <row r="528" spans="2:2" x14ac:dyDescent="0.15">
      <c r="B528"/>
    </row>
    <row r="529" spans="2:2" x14ac:dyDescent="0.15">
      <c r="B529"/>
    </row>
    <row r="530" spans="2:2" x14ac:dyDescent="0.15">
      <c r="B530"/>
    </row>
    <row r="531" spans="2:2" x14ac:dyDescent="0.15">
      <c r="B531"/>
    </row>
    <row r="532" spans="2:2" x14ac:dyDescent="0.15">
      <c r="B532"/>
    </row>
    <row r="533" spans="2:2" x14ac:dyDescent="0.15">
      <c r="B533"/>
    </row>
    <row r="534" spans="2:2" x14ac:dyDescent="0.15">
      <c r="B534"/>
    </row>
    <row r="535" spans="2:2" x14ac:dyDescent="0.15">
      <c r="B535"/>
    </row>
    <row r="536" spans="2:2" x14ac:dyDescent="0.15">
      <c r="B536"/>
    </row>
    <row r="537" spans="2:2" x14ac:dyDescent="0.15">
      <c r="B537"/>
    </row>
    <row r="538" spans="2:2" x14ac:dyDescent="0.15">
      <c r="B538"/>
    </row>
    <row r="539" spans="2:2" x14ac:dyDescent="0.15">
      <c r="B539"/>
    </row>
    <row r="540" spans="2:2" x14ac:dyDescent="0.15">
      <c r="B540"/>
    </row>
    <row r="541" spans="2:2" x14ac:dyDescent="0.15">
      <c r="B541"/>
    </row>
    <row r="542" spans="2:2" x14ac:dyDescent="0.15">
      <c r="B542"/>
    </row>
    <row r="543" spans="2:2" x14ac:dyDescent="0.15">
      <c r="B543"/>
    </row>
    <row r="544" spans="2:2" x14ac:dyDescent="0.15">
      <c r="B544"/>
    </row>
    <row r="545" spans="2:2" x14ac:dyDescent="0.15">
      <c r="B545"/>
    </row>
    <row r="546" spans="2:2" x14ac:dyDescent="0.15">
      <c r="B546"/>
    </row>
    <row r="547" spans="2:2" x14ac:dyDescent="0.15">
      <c r="B547"/>
    </row>
    <row r="548" spans="2:2" x14ac:dyDescent="0.15">
      <c r="B548"/>
    </row>
    <row r="549" spans="2:2" x14ac:dyDescent="0.15">
      <c r="B549"/>
    </row>
    <row r="550" spans="2:2" x14ac:dyDescent="0.15">
      <c r="B550"/>
    </row>
    <row r="551" spans="2:2" x14ac:dyDescent="0.15">
      <c r="B551"/>
    </row>
    <row r="552" spans="2:2" x14ac:dyDescent="0.15">
      <c r="B552"/>
    </row>
    <row r="553" spans="2:2" x14ac:dyDescent="0.15">
      <c r="B553"/>
    </row>
    <row r="554" spans="2:2" x14ac:dyDescent="0.15">
      <c r="B554"/>
    </row>
    <row r="555" spans="2:2" x14ac:dyDescent="0.15">
      <c r="B555"/>
    </row>
    <row r="556" spans="2:2" x14ac:dyDescent="0.15">
      <c r="B556"/>
    </row>
    <row r="557" spans="2:2" x14ac:dyDescent="0.15">
      <c r="B557"/>
    </row>
    <row r="558" spans="2:2" x14ac:dyDescent="0.15">
      <c r="B558"/>
    </row>
    <row r="559" spans="2:2" x14ac:dyDescent="0.15">
      <c r="B559"/>
    </row>
    <row r="560" spans="2:2" x14ac:dyDescent="0.15">
      <c r="B560"/>
    </row>
  </sheetData>
  <mergeCells count="10">
    <mergeCell ref="J4:M4"/>
    <mergeCell ref="J6:J25"/>
    <mergeCell ref="J26:J29"/>
    <mergeCell ref="J32:M34"/>
    <mergeCell ref="J35:M36"/>
    <mergeCell ref="E4:H4"/>
    <mergeCell ref="E35:H36"/>
    <mergeCell ref="E32:H34"/>
    <mergeCell ref="E6:E25"/>
    <mergeCell ref="E26:E29"/>
  </mergeCells>
  <phoneticPr fontId="18"/>
  <pageMargins left="0.7" right="0.7" top="0.75" bottom="0.75" header="0.3" footer="0.3"/>
  <pageSetup paperSize="9" orientation="portrait"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AA21"/>
  <sheetViews>
    <sheetView workbookViewId="0"/>
  </sheetViews>
  <sheetFormatPr defaultRowHeight="13.5" x14ac:dyDescent="0.15"/>
  <cols>
    <col min="1" max="1" width="2.375" customWidth="1"/>
    <col min="2" max="2" width="2.625" customWidth="1"/>
    <col min="3" max="3" width="31.875" customWidth="1"/>
    <col min="4" max="4" width="11.125" customWidth="1"/>
    <col min="5" max="23" width="6.375" customWidth="1"/>
    <col min="24" max="24" width="7.375" customWidth="1"/>
    <col min="25" max="27" width="6" customWidth="1"/>
    <col min="28" max="28" width="6.375" customWidth="1"/>
    <col min="29" max="29" width="7.25" customWidth="1"/>
    <col min="30" max="30" width="8.375" customWidth="1"/>
    <col min="31" max="31" width="7.25" customWidth="1"/>
    <col min="32" max="32" width="8.375" customWidth="1"/>
    <col min="33" max="45" width="7.375" customWidth="1"/>
    <col min="46" max="52" width="6.375" customWidth="1"/>
    <col min="53" max="53" width="4.375" customWidth="1"/>
    <col min="54" max="54" width="8.375" customWidth="1"/>
    <col min="55" max="55" width="7.75" customWidth="1"/>
    <col min="56" max="72" width="6.375" customWidth="1"/>
    <col min="73" max="73" width="3.875" customWidth="1"/>
    <col min="74" max="74" width="4.375" customWidth="1"/>
    <col min="75" max="75" width="10.375" bestFit="1" customWidth="1"/>
    <col min="76" max="95" width="6.375" customWidth="1"/>
    <col min="96" max="96" width="3.875" customWidth="1"/>
    <col min="97" max="97" width="4.375" customWidth="1"/>
    <col min="98" max="98" width="8.375" customWidth="1"/>
    <col min="99" max="99" width="6.375" customWidth="1"/>
    <col min="100" max="100" width="7.375" customWidth="1"/>
    <col min="101" max="119" width="6.375" customWidth="1"/>
    <col min="120" max="120" width="4.375" customWidth="1"/>
    <col min="121" max="121" width="8.375" customWidth="1"/>
    <col min="122" max="122" width="7.75" customWidth="1"/>
    <col min="123" max="140" width="6.375" customWidth="1"/>
    <col min="141" max="141" width="10.375" bestFit="1" customWidth="1"/>
    <col min="142" max="161" width="6.375" customWidth="1"/>
    <col min="162" max="162" width="4.25" customWidth="1"/>
    <col min="163" max="163" width="3.875" customWidth="1"/>
    <col min="164" max="164" width="8.375" customWidth="1"/>
    <col min="165" max="165" width="8.625" customWidth="1"/>
    <col min="166" max="166" width="3.875" customWidth="1"/>
    <col min="167" max="167" width="4.375" customWidth="1"/>
    <col min="168" max="168" width="11.375" bestFit="1" customWidth="1"/>
    <col min="169" max="169" width="9.25" bestFit="1" customWidth="1"/>
    <col min="170" max="170" width="7.25" customWidth="1"/>
    <col min="171" max="171" width="12.125" bestFit="1" customWidth="1"/>
    <col min="172" max="172" width="5.75" customWidth="1"/>
  </cols>
  <sheetData>
    <row r="2" spans="1:27" x14ac:dyDescent="0.15">
      <c r="A2" s="3" t="s">
        <v>473</v>
      </c>
    </row>
    <row r="4" spans="1:27" ht="14.25" thickBot="1" x14ac:dyDescent="0.2">
      <c r="C4" s="4" t="s">
        <v>80</v>
      </c>
    </row>
    <row r="5" spans="1:27" ht="15" thickTop="1" thickBot="1" x14ac:dyDescent="0.2">
      <c r="C5" s="19" t="s">
        <v>78</v>
      </c>
      <c r="D5" s="19" t="s">
        <v>65</v>
      </c>
      <c r="E5" s="19" t="s">
        <v>66</v>
      </c>
      <c r="F5" s="19" t="s">
        <v>67</v>
      </c>
      <c r="G5" s="19" t="s">
        <v>68</v>
      </c>
      <c r="H5" s="19" t="s">
        <v>64</v>
      </c>
      <c r="I5" s="19" t="s">
        <v>69</v>
      </c>
      <c r="J5" s="19" t="s">
        <v>70</v>
      </c>
      <c r="K5" s="19" t="s">
        <v>71</v>
      </c>
      <c r="L5" s="19" t="s">
        <v>72</v>
      </c>
      <c r="M5" s="19" t="s">
        <v>51</v>
      </c>
      <c r="N5" s="19" t="s">
        <v>52</v>
      </c>
      <c r="O5" s="19" t="s">
        <v>53</v>
      </c>
      <c r="P5" s="19" t="s">
        <v>54</v>
      </c>
      <c r="Q5" s="19" t="s">
        <v>55</v>
      </c>
      <c r="R5" s="19" t="s">
        <v>56</v>
      </c>
      <c r="S5" s="19" t="s">
        <v>57</v>
      </c>
      <c r="T5" s="19" t="s">
        <v>58</v>
      </c>
      <c r="U5" s="19" t="s">
        <v>59</v>
      </c>
      <c r="V5" s="19" t="s">
        <v>60</v>
      </c>
      <c r="W5" s="19" t="s">
        <v>61</v>
      </c>
      <c r="X5" s="19"/>
      <c r="Y5" s="19" t="s">
        <v>5</v>
      </c>
      <c r="Z5" s="24"/>
      <c r="AA5" s="19" t="s">
        <v>79</v>
      </c>
    </row>
    <row r="6" spans="1:27" ht="14.25" thickBot="1" x14ac:dyDescent="0.2">
      <c r="C6" s="25" t="s">
        <v>423</v>
      </c>
      <c r="D6" s="26">
        <v>529</v>
      </c>
      <c r="E6" s="26">
        <v>381</v>
      </c>
      <c r="F6" s="26">
        <v>363</v>
      </c>
      <c r="G6" s="26">
        <v>335</v>
      </c>
      <c r="H6" s="26">
        <v>322</v>
      </c>
      <c r="I6" s="26">
        <v>304</v>
      </c>
      <c r="J6" s="26">
        <v>311</v>
      </c>
      <c r="K6" s="26">
        <v>316</v>
      </c>
      <c r="L6" s="26">
        <v>312</v>
      </c>
      <c r="M6" s="26">
        <v>338</v>
      </c>
      <c r="N6" s="26">
        <v>355</v>
      </c>
      <c r="O6" s="26">
        <v>334</v>
      </c>
      <c r="P6" s="26">
        <v>327</v>
      </c>
      <c r="Q6" s="26">
        <v>304</v>
      </c>
      <c r="R6" s="26">
        <v>328</v>
      </c>
      <c r="S6" s="26">
        <v>350</v>
      </c>
      <c r="T6" s="26">
        <v>347</v>
      </c>
      <c r="U6" s="26">
        <v>345</v>
      </c>
      <c r="V6" s="26">
        <v>348</v>
      </c>
      <c r="W6" s="26">
        <v>351</v>
      </c>
      <c r="X6" s="33"/>
      <c r="Y6" s="26">
        <v>6900</v>
      </c>
      <c r="Z6" s="8"/>
      <c r="AA6" s="27">
        <v>0.34499999999999997</v>
      </c>
    </row>
    <row r="7" spans="1:27" ht="14.25" thickBot="1" x14ac:dyDescent="0.2">
      <c r="C7" s="28" t="s">
        <v>424</v>
      </c>
      <c r="D7" s="29">
        <v>424</v>
      </c>
      <c r="E7" s="29">
        <v>531</v>
      </c>
      <c r="F7" s="29">
        <v>510</v>
      </c>
      <c r="G7" s="29">
        <v>523</v>
      </c>
      <c r="H7" s="29">
        <v>495</v>
      </c>
      <c r="I7" s="29">
        <v>539</v>
      </c>
      <c r="J7" s="29">
        <v>516</v>
      </c>
      <c r="K7" s="29">
        <v>541</v>
      </c>
      <c r="L7" s="29">
        <v>528</v>
      </c>
      <c r="M7" s="29">
        <v>494</v>
      </c>
      <c r="N7" s="29">
        <v>486</v>
      </c>
      <c r="O7" s="29">
        <v>503</v>
      </c>
      <c r="P7" s="29">
        <v>508</v>
      </c>
      <c r="Q7" s="29">
        <v>538</v>
      </c>
      <c r="R7" s="29">
        <v>514</v>
      </c>
      <c r="S7" s="29">
        <v>494</v>
      </c>
      <c r="T7" s="29">
        <v>510</v>
      </c>
      <c r="U7" s="29">
        <v>479</v>
      </c>
      <c r="V7" s="29">
        <v>477</v>
      </c>
      <c r="W7" s="29">
        <v>482</v>
      </c>
      <c r="X7" s="9"/>
      <c r="Y7" s="29">
        <v>10092</v>
      </c>
      <c r="Z7" s="7"/>
      <c r="AA7" s="27">
        <v>0.50460000000000005</v>
      </c>
    </row>
    <row r="8" spans="1:27" ht="14.25" thickBot="1" x14ac:dyDescent="0.2">
      <c r="C8" s="28" t="s">
        <v>425</v>
      </c>
      <c r="D8" s="29">
        <v>12</v>
      </c>
      <c r="E8" s="29">
        <v>49</v>
      </c>
      <c r="F8" s="29">
        <v>81</v>
      </c>
      <c r="G8" s="29">
        <v>89</v>
      </c>
      <c r="H8" s="29">
        <v>104</v>
      </c>
      <c r="I8" s="29">
        <v>95</v>
      </c>
      <c r="J8" s="29">
        <v>110</v>
      </c>
      <c r="K8" s="29">
        <v>85</v>
      </c>
      <c r="L8" s="29">
        <v>111</v>
      </c>
      <c r="M8" s="29">
        <v>129</v>
      </c>
      <c r="N8" s="29">
        <v>117</v>
      </c>
      <c r="O8" s="29">
        <v>121</v>
      </c>
      <c r="P8" s="29">
        <v>113</v>
      </c>
      <c r="Q8" s="29">
        <v>109</v>
      </c>
      <c r="R8" s="29">
        <v>116</v>
      </c>
      <c r="S8" s="29">
        <v>109</v>
      </c>
      <c r="T8" s="29">
        <v>99</v>
      </c>
      <c r="U8" s="29">
        <v>124</v>
      </c>
      <c r="V8" s="29">
        <v>117</v>
      </c>
      <c r="W8" s="29">
        <v>116</v>
      </c>
      <c r="X8" s="9"/>
      <c r="Y8" s="29">
        <v>2006</v>
      </c>
      <c r="Z8" s="7"/>
      <c r="AA8" s="27">
        <v>0.1003</v>
      </c>
    </row>
    <row r="9" spans="1:27" ht="14.25" thickBot="1" x14ac:dyDescent="0.2">
      <c r="C9" s="28" t="s">
        <v>426</v>
      </c>
      <c r="D9" s="29">
        <v>19</v>
      </c>
      <c r="E9" s="29">
        <v>22</v>
      </c>
      <c r="F9" s="29">
        <v>15</v>
      </c>
      <c r="G9" s="29">
        <v>14</v>
      </c>
      <c r="H9" s="29">
        <v>28</v>
      </c>
      <c r="I9" s="29">
        <v>19</v>
      </c>
      <c r="J9" s="29">
        <v>17</v>
      </c>
      <c r="K9" s="29">
        <v>27</v>
      </c>
      <c r="L9" s="29">
        <v>31</v>
      </c>
      <c r="M9" s="29">
        <v>28</v>
      </c>
      <c r="N9" s="29">
        <v>31</v>
      </c>
      <c r="O9" s="29">
        <v>29</v>
      </c>
      <c r="P9" s="29">
        <v>44</v>
      </c>
      <c r="Q9" s="29">
        <v>28</v>
      </c>
      <c r="R9" s="29">
        <v>30</v>
      </c>
      <c r="S9" s="29">
        <v>28</v>
      </c>
      <c r="T9" s="29">
        <v>37</v>
      </c>
      <c r="U9" s="29">
        <v>38</v>
      </c>
      <c r="V9" s="29">
        <v>36</v>
      </c>
      <c r="W9" s="29">
        <v>35</v>
      </c>
      <c r="X9" s="9"/>
      <c r="Y9" s="29">
        <v>556</v>
      </c>
      <c r="Z9" s="7"/>
      <c r="AA9" s="27">
        <v>2.7799999999999998E-2</v>
      </c>
    </row>
    <row r="10" spans="1:27" ht="14.25" thickBot="1" x14ac:dyDescent="0.2">
      <c r="C10" s="28" t="s">
        <v>427</v>
      </c>
      <c r="D10" s="29">
        <v>13</v>
      </c>
      <c r="E10" s="29">
        <v>15</v>
      </c>
      <c r="F10" s="29">
        <v>26</v>
      </c>
      <c r="G10" s="29">
        <v>32</v>
      </c>
      <c r="H10" s="29">
        <v>46</v>
      </c>
      <c r="I10" s="29">
        <v>34</v>
      </c>
      <c r="J10" s="29">
        <v>40</v>
      </c>
      <c r="K10" s="29">
        <v>24</v>
      </c>
      <c r="L10" s="29">
        <v>13</v>
      </c>
      <c r="M10" s="29">
        <v>6</v>
      </c>
      <c r="N10" s="29">
        <v>3</v>
      </c>
      <c r="O10" s="29">
        <v>4</v>
      </c>
      <c r="P10" s="29">
        <v>4</v>
      </c>
      <c r="Q10" s="29">
        <v>5</v>
      </c>
      <c r="R10" s="29">
        <v>4</v>
      </c>
      <c r="S10" s="29">
        <v>6</v>
      </c>
      <c r="T10" s="29">
        <v>1</v>
      </c>
      <c r="U10" s="29">
        <v>3</v>
      </c>
      <c r="V10" s="29">
        <v>4</v>
      </c>
      <c r="W10" s="29">
        <v>1</v>
      </c>
      <c r="X10" s="9"/>
      <c r="Y10" s="29">
        <v>284</v>
      </c>
      <c r="Z10" s="7"/>
      <c r="AA10" s="27">
        <v>1.4200000000000001E-2</v>
      </c>
    </row>
    <row r="11" spans="1:27" ht="14.25" thickBot="1" x14ac:dyDescent="0.2">
      <c r="C11" s="30" t="s">
        <v>428</v>
      </c>
      <c r="D11" s="31">
        <v>3</v>
      </c>
      <c r="E11" s="31">
        <v>2</v>
      </c>
      <c r="F11" s="31">
        <v>5</v>
      </c>
      <c r="G11" s="31">
        <v>7</v>
      </c>
      <c r="H11" s="31">
        <v>5</v>
      </c>
      <c r="I11" s="31">
        <v>9</v>
      </c>
      <c r="J11" s="31">
        <v>6</v>
      </c>
      <c r="K11" s="31">
        <v>7</v>
      </c>
      <c r="L11" s="31">
        <v>5</v>
      </c>
      <c r="M11" s="31">
        <v>5</v>
      </c>
      <c r="N11" s="31">
        <v>8</v>
      </c>
      <c r="O11" s="31">
        <v>9</v>
      </c>
      <c r="P11" s="31">
        <v>4</v>
      </c>
      <c r="Q11" s="31">
        <v>16</v>
      </c>
      <c r="R11" s="31">
        <v>8</v>
      </c>
      <c r="S11" s="31">
        <v>13</v>
      </c>
      <c r="T11" s="31">
        <v>6</v>
      </c>
      <c r="U11" s="31">
        <v>11</v>
      </c>
      <c r="V11" s="31">
        <v>18</v>
      </c>
      <c r="W11" s="31">
        <v>15</v>
      </c>
      <c r="X11" s="10"/>
      <c r="Y11" s="31">
        <v>162</v>
      </c>
      <c r="Z11" s="32"/>
      <c r="AA11" s="34">
        <v>8.0999999999999996E-3</v>
      </c>
    </row>
    <row r="12" spans="1:27" ht="14.25" thickBot="1" x14ac:dyDescent="0.2">
      <c r="C12" s="21" t="s">
        <v>5</v>
      </c>
      <c r="D12" s="21">
        <v>1000</v>
      </c>
      <c r="E12" s="21">
        <v>1000</v>
      </c>
      <c r="F12" s="21">
        <v>1000</v>
      </c>
      <c r="G12" s="21">
        <v>1000</v>
      </c>
      <c r="H12" s="21">
        <v>1000</v>
      </c>
      <c r="I12" s="21">
        <v>1000</v>
      </c>
      <c r="J12" s="21">
        <v>1000</v>
      </c>
      <c r="K12" s="21">
        <v>1000</v>
      </c>
      <c r="L12" s="21">
        <v>1000</v>
      </c>
      <c r="M12" s="21">
        <v>1000</v>
      </c>
      <c r="N12" s="21">
        <v>1000</v>
      </c>
      <c r="O12" s="21">
        <v>1000</v>
      </c>
      <c r="P12" s="21">
        <v>1000</v>
      </c>
      <c r="Q12" s="21">
        <v>1000</v>
      </c>
      <c r="R12" s="21">
        <v>1000</v>
      </c>
      <c r="S12" s="21">
        <v>1000</v>
      </c>
      <c r="T12" s="21">
        <v>1000</v>
      </c>
      <c r="U12" s="21">
        <v>1000</v>
      </c>
      <c r="V12" s="21">
        <v>1000</v>
      </c>
      <c r="W12" s="21">
        <v>1000</v>
      </c>
      <c r="X12" s="21"/>
      <c r="Y12" s="21">
        <v>20000</v>
      </c>
      <c r="Z12" s="22"/>
      <c r="AA12" s="23">
        <v>1</v>
      </c>
    </row>
    <row r="13" spans="1:27" ht="14.25" thickTop="1" x14ac:dyDescent="0.15">
      <c r="C13" s="35" t="s">
        <v>81</v>
      </c>
    </row>
    <row r="15" spans="1:27" ht="14.25" thickBot="1" x14ac:dyDescent="0.2"/>
    <row r="16" spans="1:27" x14ac:dyDescent="0.15">
      <c r="C16" s="25" t="s">
        <v>423</v>
      </c>
      <c r="D16" s="27">
        <v>0.34499999999999997</v>
      </c>
    </row>
    <row r="17" spans="3:4" x14ac:dyDescent="0.15">
      <c r="C17" s="28" t="s">
        <v>424</v>
      </c>
      <c r="D17" s="183">
        <v>0.50460000000000005</v>
      </c>
    </row>
    <row r="18" spans="3:4" x14ac:dyDescent="0.15">
      <c r="C18" s="28" t="s">
        <v>425</v>
      </c>
      <c r="D18" s="183">
        <v>0.1003</v>
      </c>
    </row>
    <row r="19" spans="3:4" x14ac:dyDescent="0.15">
      <c r="C19" s="28" t="s">
        <v>426</v>
      </c>
      <c r="D19" s="183">
        <v>2.7799999999999998E-2</v>
      </c>
    </row>
    <row r="20" spans="3:4" x14ac:dyDescent="0.15">
      <c r="C20" s="28" t="s">
        <v>427</v>
      </c>
      <c r="D20" s="183">
        <v>1.4200000000000001E-2</v>
      </c>
    </row>
    <row r="21" spans="3:4" ht="14.25" thickBot="1" x14ac:dyDescent="0.2">
      <c r="C21" s="30" t="s">
        <v>428</v>
      </c>
      <c r="D21" s="184">
        <v>8.0999999999999996E-3</v>
      </c>
    </row>
  </sheetData>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66"/>
  </sheetPr>
  <dimension ref="A2:X53"/>
  <sheetViews>
    <sheetView workbookViewId="0">
      <selection activeCell="H25" activeCellId="1" sqref="N13 H25"/>
    </sheetView>
  </sheetViews>
  <sheetFormatPr defaultRowHeight="13.5" x14ac:dyDescent="0.15"/>
  <cols>
    <col min="1" max="1" width="7.625" customWidth="1"/>
    <col min="2" max="2" width="14.375" customWidth="1"/>
    <col min="3" max="3" width="16" customWidth="1"/>
    <col min="4" max="4" width="25" customWidth="1"/>
    <col min="5" max="5" width="21" customWidth="1"/>
    <col min="6" max="6" width="16" customWidth="1"/>
    <col min="7" max="7" width="7.625" customWidth="1"/>
    <col min="8" max="14" width="11.75" customWidth="1"/>
    <col min="15" max="27" width="6.375" customWidth="1"/>
    <col min="28" max="28" width="8.375" customWidth="1"/>
    <col min="29" max="29" width="20.625" customWidth="1"/>
    <col min="30" max="30" width="38" customWidth="1"/>
    <col min="31" max="31" width="20.625" customWidth="1"/>
    <col min="32" max="32" width="38" customWidth="1"/>
    <col min="33" max="33" width="20.625" customWidth="1"/>
    <col min="34" max="34" width="38" customWidth="1"/>
    <col min="35" max="35" width="20.625" customWidth="1"/>
    <col min="36" max="36" width="38" customWidth="1"/>
    <col min="37" max="37" width="20.625" customWidth="1"/>
    <col min="38" max="38" width="38" customWidth="1"/>
    <col min="39" max="39" width="20.625" customWidth="1"/>
    <col min="40" max="40" width="38" customWidth="1"/>
    <col min="41" max="41" width="20.625" customWidth="1"/>
    <col min="42" max="42" width="38" customWidth="1"/>
    <col min="43" max="43" width="20.625" customWidth="1"/>
    <col min="44" max="44" width="38" customWidth="1"/>
    <col min="45" max="45" width="20.625" customWidth="1"/>
    <col min="46" max="46" width="38" customWidth="1"/>
    <col min="47" max="47" width="20.625" customWidth="1"/>
    <col min="48" max="48" width="38" customWidth="1"/>
    <col min="49" max="49" width="20.625" customWidth="1"/>
    <col min="50" max="50" width="38" customWidth="1"/>
    <col min="51" max="51" width="20.625" customWidth="1"/>
    <col min="52" max="52" width="38" customWidth="1"/>
    <col min="53" max="53" width="20.625" customWidth="1"/>
    <col min="54" max="54" width="45.375" customWidth="1"/>
    <col min="55" max="55" width="28.125" customWidth="1"/>
    <col min="56" max="56" width="4.375" customWidth="1"/>
    <col min="57" max="57" width="8.375" customWidth="1"/>
    <col min="58" max="58" width="7.75" customWidth="1"/>
    <col min="59" max="75" width="6.375" customWidth="1"/>
    <col min="76" max="76" width="3.875" customWidth="1"/>
    <col min="77" max="77" width="4.375" customWidth="1"/>
    <col min="78" max="78" width="10.375" bestFit="1" customWidth="1"/>
    <col min="79" max="98" width="6.375" customWidth="1"/>
    <col min="99" max="99" width="3.875" customWidth="1"/>
    <col min="100" max="100" width="4.375" customWidth="1"/>
    <col min="101" max="101" width="8.375" customWidth="1"/>
    <col min="102" max="102" width="6.375" customWidth="1"/>
    <col min="103" max="103" width="7.375" customWidth="1"/>
    <col min="104" max="122" width="6.375" customWidth="1"/>
    <col min="123" max="123" width="4.375" customWidth="1"/>
    <col min="124" max="124" width="8.375" customWidth="1"/>
    <col min="125" max="125" width="7.75" customWidth="1"/>
    <col min="126" max="143" width="6.375" customWidth="1"/>
    <col min="144" max="144" width="10.375" bestFit="1" customWidth="1"/>
    <col min="145" max="164" width="6.375" customWidth="1"/>
    <col min="165" max="165" width="4.25" customWidth="1"/>
    <col min="166" max="166" width="3.875" customWidth="1"/>
    <col min="167" max="167" width="8.375" customWidth="1"/>
    <col min="168" max="168" width="8.625" customWidth="1"/>
    <col min="169" max="169" width="3.875" customWidth="1"/>
    <col min="170" max="170" width="4.375" customWidth="1"/>
    <col min="171" max="171" width="11.375" bestFit="1" customWidth="1"/>
    <col min="172" max="172" width="9.25" bestFit="1" customWidth="1"/>
    <col min="173" max="173" width="7.25" customWidth="1"/>
    <col min="174" max="174" width="12.125" bestFit="1" customWidth="1"/>
    <col min="175" max="175" width="5.75" customWidth="1"/>
  </cols>
  <sheetData>
    <row r="2" spans="1:14" x14ac:dyDescent="0.15">
      <c r="A2" s="3" t="s">
        <v>473</v>
      </c>
    </row>
    <row r="3" spans="1:14" x14ac:dyDescent="0.15">
      <c r="A3" s="3"/>
    </row>
    <row r="4" spans="1:14" x14ac:dyDescent="0.15">
      <c r="H4" s="4" t="s">
        <v>476</v>
      </c>
    </row>
    <row r="5" spans="1:14" x14ac:dyDescent="0.15">
      <c r="B5" s="185" t="s">
        <v>475</v>
      </c>
      <c r="H5" s="1" t="s">
        <v>474</v>
      </c>
      <c r="I5" s="1" t="s">
        <v>82</v>
      </c>
      <c r="J5" s="1" t="s">
        <v>83</v>
      </c>
      <c r="K5" s="1" t="s">
        <v>84</v>
      </c>
      <c r="L5" s="1" t="s">
        <v>85</v>
      </c>
      <c r="M5" s="1" t="s">
        <v>86</v>
      </c>
      <c r="N5" s="1" t="s">
        <v>5</v>
      </c>
    </row>
    <row r="6" spans="1:14" ht="14.25" thickBot="1" x14ac:dyDescent="0.2">
      <c r="B6" s="246" t="s">
        <v>474</v>
      </c>
      <c r="C6" s="246" t="s">
        <v>12</v>
      </c>
      <c r="D6" s="246" t="s">
        <v>11</v>
      </c>
      <c r="E6" s="246" t="s">
        <v>8</v>
      </c>
      <c r="F6" s="246" t="s">
        <v>5</v>
      </c>
      <c r="H6" s="1" t="s">
        <v>477</v>
      </c>
      <c r="I6" s="1" t="s">
        <v>420</v>
      </c>
      <c r="J6" s="1" t="s">
        <v>419</v>
      </c>
      <c r="K6" s="1" t="s">
        <v>418</v>
      </c>
      <c r="L6" s="1" t="s">
        <v>421</v>
      </c>
      <c r="M6" s="1" t="s">
        <v>422</v>
      </c>
      <c r="N6" s="1" t="s">
        <v>5</v>
      </c>
    </row>
    <row r="7" spans="1:14" x14ac:dyDescent="0.15">
      <c r="B7" s="225" t="s">
        <v>65</v>
      </c>
      <c r="C7" s="225">
        <v>0.152</v>
      </c>
      <c r="D7" s="225">
        <v>9.8000000000000004E-2</v>
      </c>
      <c r="E7" s="225">
        <v>0.27700000000000002</v>
      </c>
      <c r="F7" s="225">
        <v>0.52700000000000002</v>
      </c>
      <c r="H7" t="s">
        <v>65</v>
      </c>
      <c r="I7">
        <v>31</v>
      </c>
      <c r="J7">
        <v>42</v>
      </c>
      <c r="K7">
        <v>371</v>
      </c>
      <c r="L7">
        <v>227</v>
      </c>
      <c r="M7">
        <v>329</v>
      </c>
      <c r="N7">
        <v>1000</v>
      </c>
    </row>
    <row r="8" spans="1:14" x14ac:dyDescent="0.15">
      <c r="B8" s="13" t="s">
        <v>66</v>
      </c>
      <c r="C8" s="13">
        <v>0.16500000000000001</v>
      </c>
      <c r="D8" s="13">
        <v>0.182</v>
      </c>
      <c r="E8" s="13">
        <v>0.372</v>
      </c>
      <c r="F8" s="13">
        <v>0.71899999999999997</v>
      </c>
      <c r="H8" t="s">
        <v>66</v>
      </c>
      <c r="I8">
        <v>80</v>
      </c>
      <c r="J8">
        <v>144</v>
      </c>
      <c r="K8">
        <v>508</v>
      </c>
      <c r="L8">
        <v>132</v>
      </c>
      <c r="M8">
        <v>136</v>
      </c>
      <c r="N8">
        <v>1000</v>
      </c>
    </row>
    <row r="9" spans="1:14" x14ac:dyDescent="0.15">
      <c r="B9" s="13" t="s">
        <v>67</v>
      </c>
      <c r="C9" s="13">
        <v>0.154</v>
      </c>
      <c r="D9" s="13">
        <v>0.19500000000000001</v>
      </c>
      <c r="E9" s="13">
        <v>0.42399999999999999</v>
      </c>
      <c r="F9" s="13">
        <v>0.77300000000000002</v>
      </c>
      <c r="H9" t="s">
        <v>67</v>
      </c>
      <c r="I9">
        <v>173</v>
      </c>
      <c r="J9">
        <v>235</v>
      </c>
      <c r="K9">
        <v>431</v>
      </c>
      <c r="L9">
        <v>89</v>
      </c>
      <c r="M9">
        <v>72</v>
      </c>
      <c r="N9">
        <v>1000</v>
      </c>
    </row>
    <row r="10" spans="1:14" x14ac:dyDescent="0.15">
      <c r="B10" s="13" t="s">
        <v>68</v>
      </c>
      <c r="C10" s="13">
        <v>0.153</v>
      </c>
      <c r="D10" s="13">
        <v>0.20499999999999999</v>
      </c>
      <c r="E10" s="13">
        <v>0.41599999999999998</v>
      </c>
      <c r="F10" s="13">
        <v>0.77400000000000002</v>
      </c>
      <c r="H10" t="s">
        <v>68</v>
      </c>
      <c r="I10">
        <v>282</v>
      </c>
      <c r="J10">
        <v>263</v>
      </c>
      <c r="K10">
        <v>361</v>
      </c>
      <c r="L10">
        <v>62</v>
      </c>
      <c r="M10">
        <v>32</v>
      </c>
      <c r="N10">
        <v>1000</v>
      </c>
    </row>
    <row r="11" spans="1:14" x14ac:dyDescent="0.15">
      <c r="B11" s="13" t="s">
        <v>64</v>
      </c>
      <c r="C11" s="13">
        <v>0.154</v>
      </c>
      <c r="D11" s="13">
        <v>0.189</v>
      </c>
      <c r="E11" s="13">
        <v>0.45400000000000001</v>
      </c>
      <c r="F11" s="13">
        <v>0.79700000000000004</v>
      </c>
      <c r="H11" t="s">
        <v>64</v>
      </c>
      <c r="I11">
        <v>389</v>
      </c>
      <c r="J11">
        <v>258</v>
      </c>
      <c r="K11">
        <v>307</v>
      </c>
      <c r="L11">
        <v>19</v>
      </c>
      <c r="M11">
        <v>27</v>
      </c>
      <c r="N11">
        <v>1000</v>
      </c>
    </row>
    <row r="12" spans="1:14" x14ac:dyDescent="0.15">
      <c r="B12" s="13" t="s">
        <v>69</v>
      </c>
      <c r="C12" s="13">
        <v>0.14599999999999999</v>
      </c>
      <c r="D12" s="13">
        <v>0.19600000000000001</v>
      </c>
      <c r="E12" s="13">
        <v>0.48499999999999999</v>
      </c>
      <c r="F12" s="13">
        <v>0.82699999999999996</v>
      </c>
      <c r="H12" t="s">
        <v>69</v>
      </c>
      <c r="I12">
        <v>486</v>
      </c>
      <c r="J12">
        <v>255</v>
      </c>
      <c r="K12">
        <v>223</v>
      </c>
      <c r="L12">
        <v>16</v>
      </c>
      <c r="M12">
        <v>20</v>
      </c>
      <c r="N12">
        <v>1000</v>
      </c>
    </row>
    <row r="13" spans="1:14" x14ac:dyDescent="0.15">
      <c r="B13" s="13" t="s">
        <v>70</v>
      </c>
      <c r="C13" s="13">
        <v>0.11899999999999999</v>
      </c>
      <c r="D13" s="13">
        <v>0.19600000000000001</v>
      </c>
      <c r="E13" s="13">
        <v>0.48699999999999999</v>
      </c>
      <c r="F13" s="13">
        <v>0.80200000000000005</v>
      </c>
      <c r="H13" t="s">
        <v>70</v>
      </c>
      <c r="I13">
        <v>578</v>
      </c>
      <c r="J13">
        <v>216</v>
      </c>
      <c r="K13">
        <v>180</v>
      </c>
      <c r="L13">
        <v>17</v>
      </c>
      <c r="M13">
        <v>9</v>
      </c>
      <c r="N13">
        <v>1000</v>
      </c>
    </row>
    <row r="14" spans="1:14" x14ac:dyDescent="0.15">
      <c r="B14" s="13" t="s">
        <v>71</v>
      </c>
      <c r="C14" s="13">
        <v>0.14299999999999999</v>
      </c>
      <c r="D14" s="13">
        <v>0.193</v>
      </c>
      <c r="E14" s="13">
        <v>0.496</v>
      </c>
      <c r="F14" s="13">
        <v>0.83199999999999996</v>
      </c>
      <c r="H14" t="s">
        <v>71</v>
      </c>
      <c r="I14">
        <v>635</v>
      </c>
      <c r="J14">
        <v>193</v>
      </c>
      <c r="K14">
        <v>146</v>
      </c>
      <c r="L14">
        <v>17</v>
      </c>
      <c r="M14">
        <v>9</v>
      </c>
      <c r="N14">
        <v>1000</v>
      </c>
    </row>
    <row r="15" spans="1:14" x14ac:dyDescent="0.15">
      <c r="B15" s="13" t="s">
        <v>72</v>
      </c>
      <c r="C15" s="13">
        <v>0.13800000000000001</v>
      </c>
      <c r="D15" s="13">
        <v>0.20799999999999999</v>
      </c>
      <c r="E15" s="13">
        <v>0.52200000000000002</v>
      </c>
      <c r="F15" s="13">
        <v>0.86799999999999999</v>
      </c>
      <c r="H15" t="s">
        <v>72</v>
      </c>
      <c r="I15">
        <v>693</v>
      </c>
      <c r="J15">
        <v>165</v>
      </c>
      <c r="K15">
        <v>127</v>
      </c>
      <c r="L15">
        <v>7</v>
      </c>
      <c r="M15">
        <v>8</v>
      </c>
      <c r="N15">
        <v>1000</v>
      </c>
    </row>
    <row r="16" spans="1:14" x14ac:dyDescent="0.15">
      <c r="B16" s="13" t="s">
        <v>51</v>
      </c>
      <c r="C16" s="13">
        <v>0.13</v>
      </c>
      <c r="D16" s="13">
        <v>0.18</v>
      </c>
      <c r="E16" s="13">
        <v>0.55700000000000005</v>
      </c>
      <c r="F16" s="13">
        <v>0.86699999999999999</v>
      </c>
      <c r="H16" t="s">
        <v>51</v>
      </c>
      <c r="I16">
        <v>728</v>
      </c>
      <c r="J16">
        <v>163</v>
      </c>
      <c r="K16">
        <v>98</v>
      </c>
      <c r="L16">
        <v>6</v>
      </c>
      <c r="M16">
        <v>5</v>
      </c>
      <c r="N16">
        <v>1000</v>
      </c>
    </row>
    <row r="17" spans="1:14" x14ac:dyDescent="0.15">
      <c r="B17" s="13" t="s">
        <v>52</v>
      </c>
      <c r="C17" s="13">
        <v>0.15</v>
      </c>
      <c r="D17" s="13">
        <v>0.185</v>
      </c>
      <c r="E17" s="13">
        <v>0.52300000000000002</v>
      </c>
      <c r="F17" s="13">
        <v>0.85799999999999998</v>
      </c>
      <c r="H17" t="s">
        <v>52</v>
      </c>
      <c r="I17">
        <v>775</v>
      </c>
      <c r="J17">
        <v>135</v>
      </c>
      <c r="K17">
        <v>81</v>
      </c>
      <c r="L17">
        <v>2</v>
      </c>
      <c r="M17">
        <v>7</v>
      </c>
      <c r="N17">
        <v>1000</v>
      </c>
    </row>
    <row r="18" spans="1:14" x14ac:dyDescent="0.15">
      <c r="B18" s="13" t="s">
        <v>53</v>
      </c>
      <c r="C18" s="13">
        <v>0.123</v>
      </c>
      <c r="D18" s="13">
        <v>0.19</v>
      </c>
      <c r="E18" s="13">
        <v>0.55000000000000004</v>
      </c>
      <c r="F18" s="13">
        <v>0.86299999999999999</v>
      </c>
      <c r="H18" t="s">
        <v>53</v>
      </c>
      <c r="I18">
        <v>860</v>
      </c>
      <c r="J18">
        <v>77</v>
      </c>
      <c r="K18">
        <v>55</v>
      </c>
      <c r="L18">
        <v>3</v>
      </c>
      <c r="M18">
        <v>5</v>
      </c>
      <c r="N18">
        <v>1000</v>
      </c>
    </row>
    <row r="19" spans="1:14" x14ac:dyDescent="0.15">
      <c r="B19" s="13" t="s">
        <v>54</v>
      </c>
      <c r="C19" s="13">
        <v>0.14099999999999999</v>
      </c>
      <c r="D19" s="13">
        <v>0.182</v>
      </c>
      <c r="E19" s="13">
        <v>0.54400000000000004</v>
      </c>
      <c r="F19" s="13">
        <v>0.86699999999999999</v>
      </c>
      <c r="H19" t="s">
        <v>54</v>
      </c>
      <c r="I19">
        <v>854</v>
      </c>
      <c r="J19">
        <v>91</v>
      </c>
      <c r="K19">
        <v>51</v>
      </c>
      <c r="L19">
        <v>2</v>
      </c>
      <c r="M19">
        <v>2</v>
      </c>
      <c r="N19">
        <v>1000</v>
      </c>
    </row>
    <row r="20" spans="1:14" x14ac:dyDescent="0.15">
      <c r="B20" s="13" t="s">
        <v>55</v>
      </c>
      <c r="C20" s="13">
        <v>0.115</v>
      </c>
      <c r="D20" s="13">
        <v>0.188</v>
      </c>
      <c r="E20" s="13">
        <v>0.55100000000000005</v>
      </c>
      <c r="F20" s="13">
        <v>0.85399999999999998</v>
      </c>
      <c r="H20" t="s">
        <v>55</v>
      </c>
      <c r="I20">
        <v>866</v>
      </c>
      <c r="J20">
        <v>81</v>
      </c>
      <c r="K20">
        <v>50</v>
      </c>
      <c r="L20">
        <v>2</v>
      </c>
      <c r="M20">
        <v>1</v>
      </c>
      <c r="N20">
        <v>1000</v>
      </c>
    </row>
    <row r="21" spans="1:14" x14ac:dyDescent="0.15">
      <c r="B21" s="13" t="s">
        <v>56</v>
      </c>
      <c r="C21" s="13">
        <v>0.109</v>
      </c>
      <c r="D21" s="13">
        <v>0.191</v>
      </c>
      <c r="E21" s="13">
        <v>0.56100000000000005</v>
      </c>
      <c r="F21" s="13">
        <v>0.86099999999999999</v>
      </c>
      <c r="H21" t="s">
        <v>56</v>
      </c>
      <c r="I21">
        <v>906</v>
      </c>
      <c r="J21">
        <v>57</v>
      </c>
      <c r="K21">
        <v>32</v>
      </c>
      <c r="L21">
        <v>2</v>
      </c>
      <c r="M21">
        <v>3</v>
      </c>
      <c r="N21">
        <v>1000</v>
      </c>
    </row>
    <row r="22" spans="1:14" x14ac:dyDescent="0.15">
      <c r="B22" s="13" t="s">
        <v>57</v>
      </c>
      <c r="C22" s="13">
        <v>0.12</v>
      </c>
      <c r="D22" s="13">
        <v>0.151</v>
      </c>
      <c r="E22" s="13">
        <v>0.58899999999999997</v>
      </c>
      <c r="F22" s="13">
        <v>0.86</v>
      </c>
      <c r="H22" t="s">
        <v>57</v>
      </c>
      <c r="I22">
        <v>905</v>
      </c>
      <c r="J22">
        <v>56</v>
      </c>
      <c r="K22">
        <v>36</v>
      </c>
      <c r="L22">
        <v>2</v>
      </c>
      <c r="M22">
        <v>1</v>
      </c>
      <c r="N22">
        <v>1000</v>
      </c>
    </row>
    <row r="23" spans="1:14" x14ac:dyDescent="0.15">
      <c r="B23" s="13" t="s">
        <v>58</v>
      </c>
      <c r="C23" s="13">
        <v>0.11700000000000001</v>
      </c>
      <c r="D23" s="13">
        <v>0.17699999999999999</v>
      </c>
      <c r="E23" s="13">
        <v>0.59199999999999997</v>
      </c>
      <c r="F23" s="13">
        <v>0.88600000000000001</v>
      </c>
      <c r="H23" t="s">
        <v>58</v>
      </c>
      <c r="I23">
        <v>928</v>
      </c>
      <c r="J23">
        <v>46</v>
      </c>
      <c r="K23">
        <v>25</v>
      </c>
      <c r="M23">
        <v>1</v>
      </c>
      <c r="N23">
        <v>1000</v>
      </c>
    </row>
    <row r="24" spans="1:14" x14ac:dyDescent="0.15">
      <c r="B24" s="13" t="s">
        <v>59</v>
      </c>
      <c r="C24" s="13">
        <v>0.11799999999999999</v>
      </c>
      <c r="D24" s="13">
        <v>0.156</v>
      </c>
      <c r="E24" s="13">
        <v>0.60899999999999999</v>
      </c>
      <c r="F24" s="13">
        <v>0.88300000000000001</v>
      </c>
      <c r="H24" t="s">
        <v>59</v>
      </c>
      <c r="I24">
        <v>935</v>
      </c>
      <c r="J24">
        <v>42</v>
      </c>
      <c r="K24">
        <v>22</v>
      </c>
      <c r="M24">
        <v>1</v>
      </c>
      <c r="N24">
        <v>1000</v>
      </c>
    </row>
    <row r="25" spans="1:14" x14ac:dyDescent="0.15">
      <c r="B25" s="13" t="s">
        <v>60</v>
      </c>
      <c r="C25" s="13">
        <v>0.11899999999999999</v>
      </c>
      <c r="D25" s="13">
        <v>0.16800000000000001</v>
      </c>
      <c r="E25" s="13">
        <v>0.61099999999999999</v>
      </c>
      <c r="F25" s="13">
        <v>0.89800000000000002</v>
      </c>
      <c r="H25" t="s">
        <v>60</v>
      </c>
      <c r="I25">
        <v>933</v>
      </c>
      <c r="J25">
        <v>46</v>
      </c>
      <c r="K25">
        <v>20</v>
      </c>
      <c r="L25">
        <v>1</v>
      </c>
      <c r="N25">
        <v>1000</v>
      </c>
    </row>
    <row r="26" spans="1:14" x14ac:dyDescent="0.15">
      <c r="B26" s="16" t="s">
        <v>61</v>
      </c>
      <c r="C26" s="16">
        <v>0.107</v>
      </c>
      <c r="D26" s="16">
        <v>0.151</v>
      </c>
      <c r="E26" s="16">
        <v>0.59499999999999997</v>
      </c>
      <c r="F26" s="16">
        <v>0.85299999999999998</v>
      </c>
      <c r="H26" t="s">
        <v>61</v>
      </c>
      <c r="I26">
        <v>961</v>
      </c>
      <c r="J26">
        <v>28</v>
      </c>
      <c r="K26">
        <v>10</v>
      </c>
      <c r="M26">
        <v>1</v>
      </c>
      <c r="N26">
        <v>1000</v>
      </c>
    </row>
    <row r="27" spans="1:14" ht="14.25" thickBot="1" x14ac:dyDescent="0.2">
      <c r="B27" s="226" t="s">
        <v>5</v>
      </c>
      <c r="C27" s="226">
        <v>0.13364999999999999</v>
      </c>
      <c r="D27" s="226">
        <v>0.17904999999999999</v>
      </c>
      <c r="E27" s="226">
        <v>0.51075000000000004</v>
      </c>
      <c r="F27" s="226">
        <v>0.82345000000000002</v>
      </c>
      <c r="H27" t="s">
        <v>5</v>
      </c>
      <c r="I27">
        <v>12998</v>
      </c>
      <c r="J27">
        <v>2593</v>
      </c>
      <c r="K27">
        <v>3134</v>
      </c>
      <c r="L27">
        <v>606</v>
      </c>
      <c r="M27">
        <v>669</v>
      </c>
      <c r="N27">
        <v>20000</v>
      </c>
    </row>
    <row r="28" spans="1:14" x14ac:dyDescent="0.15">
      <c r="B28" s="1" t="s">
        <v>5</v>
      </c>
      <c r="C28" s="37">
        <v>0.13364999999999999</v>
      </c>
      <c r="D28" s="37">
        <v>0.17904999999999999</v>
      </c>
      <c r="E28" s="37">
        <v>0.51075000000000004</v>
      </c>
      <c r="F28" s="37">
        <v>0.82345000000000002</v>
      </c>
      <c r="H28" s="37"/>
      <c r="I28" s="37"/>
      <c r="J28" s="37"/>
      <c r="K28" s="37"/>
    </row>
    <row r="29" spans="1:14" x14ac:dyDescent="0.15">
      <c r="A29" s="5"/>
      <c r="B29" s="36"/>
      <c r="C29" s="36"/>
      <c r="D29" s="36"/>
      <c r="E29" s="36"/>
      <c r="G29" s="1"/>
    </row>
    <row r="52" spans="1:24" x14ac:dyDescent="0.15">
      <c r="H52" s="1"/>
    </row>
    <row r="53" spans="1:24" s="1" customFormat="1" x14ac:dyDescent="0.15">
      <c r="A53"/>
      <c r="H53"/>
      <c r="I53"/>
      <c r="J53"/>
      <c r="K53"/>
      <c r="L53"/>
      <c r="M53"/>
      <c r="N53"/>
      <c r="O53"/>
      <c r="P53"/>
      <c r="Q53"/>
      <c r="R53"/>
      <c r="S53"/>
      <c r="T53"/>
      <c r="U53"/>
      <c r="V53"/>
      <c r="W53"/>
      <c r="X53"/>
    </row>
  </sheetData>
  <phoneticPr fontId="18"/>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M49"/>
  <sheetViews>
    <sheetView workbookViewId="0"/>
  </sheetViews>
  <sheetFormatPr defaultRowHeight="13.5" x14ac:dyDescent="0.15"/>
  <cols>
    <col min="1" max="1" width="6.75" customWidth="1"/>
    <col min="2" max="2" width="29.875" customWidth="1"/>
    <col min="3" max="3" width="11.125" customWidth="1"/>
    <col min="4" max="4" width="6.25" customWidth="1"/>
    <col min="5" max="5" width="7.375" customWidth="1"/>
    <col min="6" max="6" width="5.75" customWidth="1"/>
    <col min="7" max="7" width="6.25" customWidth="1"/>
    <col min="8" max="8" width="5.125" customWidth="1"/>
    <col min="9" max="9" width="5.75" customWidth="1"/>
    <col min="10" max="10" width="6.25" customWidth="1"/>
    <col min="11" max="12" width="7.375" customWidth="1"/>
    <col min="13" max="13" width="8.375" customWidth="1"/>
    <col min="14" max="23" width="6.375" customWidth="1"/>
    <col min="24" max="24" width="4.25" customWidth="1"/>
    <col min="25" max="25" width="5.125" customWidth="1"/>
    <col min="26" max="27" width="7.375" customWidth="1"/>
    <col min="28" max="28" width="7.25" customWidth="1"/>
    <col min="29" max="29" width="8.375" customWidth="1"/>
    <col min="30" max="30" width="20" bestFit="1" customWidth="1"/>
    <col min="31" max="31" width="15.375" bestFit="1" customWidth="1"/>
    <col min="32" max="32" width="21" bestFit="1" customWidth="1"/>
    <col min="33" max="33" width="26.75" bestFit="1" customWidth="1"/>
    <col min="34" max="35" width="24.375" bestFit="1" customWidth="1"/>
    <col min="36" max="36" width="26.75" bestFit="1" customWidth="1"/>
    <col min="37" max="37" width="24.375" bestFit="1" customWidth="1"/>
    <col min="38" max="38" width="10.875" bestFit="1" customWidth="1"/>
    <col min="39" max="39" width="25.375" bestFit="1" customWidth="1"/>
    <col min="40" max="40" width="32.125" bestFit="1" customWidth="1"/>
    <col min="41" max="41" width="21" bestFit="1" customWidth="1"/>
    <col min="42" max="42" width="27.75" bestFit="1" customWidth="1"/>
    <col min="43" max="43" width="25.375" bestFit="1" customWidth="1"/>
    <col min="44" max="44" width="7.75" customWidth="1"/>
    <col min="45" max="45" width="7.25" customWidth="1"/>
    <col min="46" max="46" width="5.75" customWidth="1"/>
  </cols>
  <sheetData>
    <row r="2" spans="1:13" x14ac:dyDescent="0.15">
      <c r="A2" s="3" t="s">
        <v>480</v>
      </c>
    </row>
    <row r="4" spans="1:13" ht="24" customHeight="1" thickBot="1" x14ac:dyDescent="0.2">
      <c r="B4" s="226" t="s">
        <v>479</v>
      </c>
      <c r="C4" s="226"/>
      <c r="D4" s="226"/>
      <c r="E4" s="226"/>
      <c r="F4" s="226"/>
      <c r="G4" s="226"/>
      <c r="H4" s="226"/>
      <c r="I4" s="226"/>
      <c r="J4" s="226"/>
      <c r="K4" s="226"/>
      <c r="L4" s="226"/>
      <c r="M4" s="226"/>
    </row>
    <row r="5" spans="1:13" x14ac:dyDescent="0.15">
      <c r="B5" s="227" t="s">
        <v>478</v>
      </c>
      <c r="C5" s="227">
        <v>0</v>
      </c>
      <c r="D5" s="227" t="s">
        <v>3</v>
      </c>
      <c r="E5" s="227" t="s">
        <v>4</v>
      </c>
      <c r="F5" s="227" t="s">
        <v>6</v>
      </c>
      <c r="G5" s="227" t="s">
        <v>62</v>
      </c>
      <c r="H5" s="227" t="s">
        <v>63</v>
      </c>
      <c r="I5" s="227" t="s">
        <v>0</v>
      </c>
      <c r="J5" s="227" t="s">
        <v>2</v>
      </c>
      <c r="K5" s="227" t="s">
        <v>74</v>
      </c>
      <c r="L5" s="227" t="s">
        <v>75</v>
      </c>
      <c r="M5" s="227" t="s">
        <v>5</v>
      </c>
    </row>
    <row r="6" spans="1:13" x14ac:dyDescent="0.15">
      <c r="B6" s="217" t="s">
        <v>44</v>
      </c>
      <c r="C6" s="218"/>
      <c r="D6" s="218"/>
      <c r="E6" s="218"/>
      <c r="F6" s="218"/>
      <c r="G6" s="218"/>
      <c r="H6" s="218"/>
      <c r="I6" s="218"/>
      <c r="J6" s="218">
        <v>12</v>
      </c>
      <c r="K6" s="218">
        <v>2</v>
      </c>
      <c r="L6" s="218"/>
      <c r="M6" s="218">
        <v>14</v>
      </c>
    </row>
    <row r="7" spans="1:13" x14ac:dyDescent="0.15">
      <c r="B7" s="217" t="s">
        <v>45</v>
      </c>
      <c r="C7" s="218"/>
      <c r="D7" s="218"/>
      <c r="E7" s="218"/>
      <c r="F7" s="218"/>
      <c r="G7" s="218"/>
      <c r="H7" s="218">
        <v>3</v>
      </c>
      <c r="I7" s="218"/>
      <c r="J7" s="218">
        <v>66</v>
      </c>
      <c r="K7" s="218"/>
      <c r="L7" s="218">
        <v>110</v>
      </c>
      <c r="M7" s="218">
        <v>179</v>
      </c>
    </row>
    <row r="8" spans="1:13" x14ac:dyDescent="0.15">
      <c r="B8" s="217" t="s">
        <v>43</v>
      </c>
      <c r="C8" s="218"/>
      <c r="D8" s="218">
        <v>1</v>
      </c>
      <c r="E8" s="218"/>
      <c r="F8" s="218">
        <v>33</v>
      </c>
      <c r="G8" s="218">
        <v>7</v>
      </c>
      <c r="H8" s="218"/>
      <c r="I8" s="218"/>
      <c r="J8" s="218"/>
      <c r="K8" s="218">
        <v>20</v>
      </c>
      <c r="L8" s="218">
        <v>1</v>
      </c>
      <c r="M8" s="218">
        <v>62</v>
      </c>
    </row>
    <row r="9" spans="1:13" x14ac:dyDescent="0.15">
      <c r="B9" s="217" t="s">
        <v>42</v>
      </c>
      <c r="C9" s="218"/>
      <c r="D9" s="218"/>
      <c r="E9" s="218">
        <v>41</v>
      </c>
      <c r="F9" s="218"/>
      <c r="G9" s="218"/>
      <c r="H9" s="218"/>
      <c r="I9" s="218"/>
      <c r="J9" s="218">
        <v>1</v>
      </c>
      <c r="K9" s="218"/>
      <c r="L9" s="218">
        <v>201</v>
      </c>
      <c r="M9" s="218">
        <v>243</v>
      </c>
    </row>
    <row r="10" spans="1:13" x14ac:dyDescent="0.15">
      <c r="B10" s="217" t="s">
        <v>27</v>
      </c>
      <c r="C10" s="218"/>
      <c r="D10" s="218">
        <v>61</v>
      </c>
      <c r="E10" s="218">
        <v>275</v>
      </c>
      <c r="F10" s="218"/>
      <c r="G10" s="218"/>
      <c r="H10" s="218">
        <v>23</v>
      </c>
      <c r="I10" s="218">
        <v>1</v>
      </c>
      <c r="J10" s="218">
        <v>146</v>
      </c>
      <c r="K10" s="218"/>
      <c r="L10" s="218">
        <v>570</v>
      </c>
      <c r="M10" s="218">
        <v>1076</v>
      </c>
    </row>
    <row r="11" spans="1:13" x14ac:dyDescent="0.15">
      <c r="B11" s="217" t="s">
        <v>31</v>
      </c>
      <c r="C11" s="218"/>
      <c r="D11" s="218"/>
      <c r="E11" s="218">
        <v>1</v>
      </c>
      <c r="F11" s="218"/>
      <c r="G11" s="218"/>
      <c r="H11" s="218"/>
      <c r="I11" s="218"/>
      <c r="J11" s="218">
        <v>1</v>
      </c>
      <c r="K11" s="218"/>
      <c r="L11" s="218"/>
      <c r="M11" s="218">
        <v>2</v>
      </c>
    </row>
    <row r="12" spans="1:13" x14ac:dyDescent="0.15">
      <c r="B12" s="217" t="s">
        <v>17</v>
      </c>
      <c r="C12" s="218"/>
      <c r="D12" s="218"/>
      <c r="E12" s="218"/>
      <c r="F12" s="218"/>
      <c r="G12" s="218"/>
      <c r="H12" s="218">
        <v>15</v>
      </c>
      <c r="I12" s="218">
        <v>5</v>
      </c>
      <c r="J12" s="218">
        <v>292</v>
      </c>
      <c r="K12" s="218"/>
      <c r="L12" s="218">
        <v>331</v>
      </c>
      <c r="M12" s="218">
        <v>643</v>
      </c>
    </row>
    <row r="13" spans="1:13" x14ac:dyDescent="0.15">
      <c r="B13" s="217" t="s">
        <v>25</v>
      </c>
      <c r="C13" s="218"/>
      <c r="D13" s="218"/>
      <c r="E13" s="218"/>
      <c r="F13" s="218"/>
      <c r="G13" s="218"/>
      <c r="H13" s="218"/>
      <c r="I13" s="218"/>
      <c r="J13" s="218">
        <v>3</v>
      </c>
      <c r="K13" s="218"/>
      <c r="L13" s="218"/>
      <c r="M13" s="218">
        <v>3</v>
      </c>
    </row>
    <row r="14" spans="1:13" x14ac:dyDescent="0.15">
      <c r="B14" s="217" t="s">
        <v>9</v>
      </c>
      <c r="C14" s="218"/>
      <c r="D14" s="218"/>
      <c r="E14" s="218"/>
      <c r="F14" s="218"/>
      <c r="G14" s="218"/>
      <c r="H14" s="218"/>
      <c r="I14" s="218"/>
      <c r="J14" s="218">
        <v>13</v>
      </c>
      <c r="K14" s="218"/>
      <c r="L14" s="218"/>
      <c r="M14" s="218">
        <v>13</v>
      </c>
    </row>
    <row r="15" spans="1:13" x14ac:dyDescent="0.15">
      <c r="B15" s="217" t="s">
        <v>19</v>
      </c>
      <c r="C15" s="218"/>
      <c r="D15" s="218"/>
      <c r="E15" s="218"/>
      <c r="F15" s="218"/>
      <c r="G15" s="218"/>
      <c r="H15" s="218"/>
      <c r="I15" s="218"/>
      <c r="J15" s="218">
        <v>3</v>
      </c>
      <c r="K15" s="218"/>
      <c r="L15" s="218"/>
      <c r="M15" s="218">
        <v>3</v>
      </c>
    </row>
    <row r="16" spans="1:13" x14ac:dyDescent="0.15">
      <c r="B16" s="217" t="s">
        <v>22</v>
      </c>
      <c r="C16" s="218"/>
      <c r="D16" s="218"/>
      <c r="E16" s="218"/>
      <c r="F16" s="218"/>
      <c r="G16" s="218"/>
      <c r="H16" s="218"/>
      <c r="I16" s="218"/>
      <c r="J16" s="218">
        <v>17</v>
      </c>
      <c r="K16" s="218"/>
      <c r="L16" s="218">
        <v>4</v>
      </c>
      <c r="M16" s="218">
        <v>21</v>
      </c>
    </row>
    <row r="17" spans="2:13" x14ac:dyDescent="0.15">
      <c r="B17" s="217" t="s">
        <v>13</v>
      </c>
      <c r="C17" s="218"/>
      <c r="D17" s="218"/>
      <c r="E17" s="218"/>
      <c r="F17" s="218"/>
      <c r="G17" s="218"/>
      <c r="H17" s="218"/>
      <c r="I17" s="218"/>
      <c r="J17" s="218">
        <v>14</v>
      </c>
      <c r="K17" s="218"/>
      <c r="L17" s="218"/>
      <c r="M17" s="218">
        <v>14</v>
      </c>
    </row>
    <row r="18" spans="2:13" x14ac:dyDescent="0.15">
      <c r="B18" s="217" t="s">
        <v>23</v>
      </c>
      <c r="C18" s="218"/>
      <c r="D18" s="218"/>
      <c r="E18" s="218">
        <v>1</v>
      </c>
      <c r="F18" s="218"/>
      <c r="G18" s="218"/>
      <c r="H18" s="218"/>
      <c r="I18" s="218"/>
      <c r="J18" s="218">
        <v>27</v>
      </c>
      <c r="K18" s="218"/>
      <c r="L18" s="218">
        <v>4</v>
      </c>
      <c r="M18" s="218">
        <v>32</v>
      </c>
    </row>
    <row r="19" spans="2:13" x14ac:dyDescent="0.15">
      <c r="B19" s="217" t="s">
        <v>15</v>
      </c>
      <c r="C19" s="218"/>
      <c r="D19" s="218"/>
      <c r="E19" s="218"/>
      <c r="F19" s="218"/>
      <c r="G19" s="218"/>
      <c r="H19" s="218"/>
      <c r="I19" s="218"/>
      <c r="J19" s="218">
        <v>50</v>
      </c>
      <c r="K19" s="218"/>
      <c r="L19" s="218">
        <v>7</v>
      </c>
      <c r="M19" s="218">
        <v>57</v>
      </c>
    </row>
    <row r="20" spans="2:13" x14ac:dyDescent="0.15">
      <c r="B20" s="217" t="s">
        <v>28</v>
      </c>
      <c r="C20" s="218"/>
      <c r="D20" s="218"/>
      <c r="E20" s="218">
        <v>1</v>
      </c>
      <c r="F20" s="218"/>
      <c r="G20" s="218"/>
      <c r="H20" s="218"/>
      <c r="I20" s="218"/>
      <c r="J20" s="218">
        <v>17</v>
      </c>
      <c r="K20" s="218"/>
      <c r="L20" s="218">
        <v>1</v>
      </c>
      <c r="M20" s="218">
        <v>19</v>
      </c>
    </row>
    <row r="21" spans="2:13" x14ac:dyDescent="0.15">
      <c r="B21" s="217" t="s">
        <v>24</v>
      </c>
      <c r="C21" s="218"/>
      <c r="D21" s="218"/>
      <c r="E21" s="218">
        <v>88</v>
      </c>
      <c r="F21" s="218"/>
      <c r="G21" s="218"/>
      <c r="H21" s="218"/>
      <c r="I21" s="218"/>
      <c r="J21" s="218">
        <v>7</v>
      </c>
      <c r="K21" s="218"/>
      <c r="L21" s="218">
        <v>28</v>
      </c>
      <c r="M21" s="218">
        <v>123</v>
      </c>
    </row>
    <row r="22" spans="2:13" x14ac:dyDescent="0.15">
      <c r="B22" s="217" t="s">
        <v>14</v>
      </c>
      <c r="C22" s="218"/>
      <c r="D22" s="218"/>
      <c r="E22" s="218">
        <v>1</v>
      </c>
      <c r="F22" s="218"/>
      <c r="G22" s="218"/>
      <c r="H22" s="218"/>
      <c r="I22" s="218"/>
      <c r="J22" s="218">
        <v>3</v>
      </c>
      <c r="K22" s="218"/>
      <c r="L22" s="218">
        <v>3</v>
      </c>
      <c r="M22" s="218">
        <v>7</v>
      </c>
    </row>
    <row r="23" spans="2:13" x14ac:dyDescent="0.15">
      <c r="B23" s="217" t="s">
        <v>41</v>
      </c>
      <c r="C23" s="218"/>
      <c r="D23" s="218"/>
      <c r="E23" s="218"/>
      <c r="F23" s="218"/>
      <c r="G23" s="218"/>
      <c r="H23" s="218"/>
      <c r="I23" s="218"/>
      <c r="J23" s="218">
        <v>8</v>
      </c>
      <c r="K23" s="218"/>
      <c r="L23" s="218">
        <v>1</v>
      </c>
      <c r="M23" s="218">
        <v>9</v>
      </c>
    </row>
    <row r="24" spans="2:13" x14ac:dyDescent="0.15">
      <c r="B24" s="217" t="s">
        <v>46</v>
      </c>
      <c r="C24" s="218"/>
      <c r="D24" s="218"/>
      <c r="E24" s="218"/>
      <c r="F24" s="218"/>
      <c r="G24" s="218"/>
      <c r="H24" s="218"/>
      <c r="I24" s="218"/>
      <c r="J24" s="218">
        <v>6</v>
      </c>
      <c r="K24" s="218"/>
      <c r="L24" s="218"/>
      <c r="M24" s="218">
        <v>6</v>
      </c>
    </row>
    <row r="25" spans="2:13" x14ac:dyDescent="0.15">
      <c r="B25" s="217" t="s">
        <v>40</v>
      </c>
      <c r="C25" s="218"/>
      <c r="D25" s="218"/>
      <c r="E25" s="218">
        <v>2</v>
      </c>
      <c r="F25" s="218"/>
      <c r="G25" s="218"/>
      <c r="H25" s="218"/>
      <c r="I25" s="218"/>
      <c r="J25" s="218">
        <v>1</v>
      </c>
      <c r="K25" s="218"/>
      <c r="L25" s="218"/>
      <c r="M25" s="218">
        <v>3</v>
      </c>
    </row>
    <row r="26" spans="2:13" x14ac:dyDescent="0.15">
      <c r="B26" s="217" t="s">
        <v>21</v>
      </c>
      <c r="C26" s="218"/>
      <c r="D26" s="218"/>
      <c r="E26" s="218">
        <v>186</v>
      </c>
      <c r="F26" s="218"/>
      <c r="G26" s="218"/>
      <c r="H26" s="218"/>
      <c r="I26" s="218"/>
      <c r="J26" s="218">
        <v>106</v>
      </c>
      <c r="K26" s="218"/>
      <c r="L26" s="218">
        <v>74</v>
      </c>
      <c r="M26" s="218">
        <v>366</v>
      </c>
    </row>
    <row r="27" spans="2:13" x14ac:dyDescent="0.15">
      <c r="B27" s="217" t="s">
        <v>34</v>
      </c>
      <c r="C27" s="218"/>
      <c r="D27" s="218">
        <v>31</v>
      </c>
      <c r="E27" s="218">
        <v>66</v>
      </c>
      <c r="F27" s="218">
        <v>2</v>
      </c>
      <c r="G27" s="218">
        <v>2</v>
      </c>
      <c r="H27" s="218">
        <v>1</v>
      </c>
      <c r="I27" s="218"/>
      <c r="J27" s="218">
        <v>16</v>
      </c>
      <c r="K27" s="218"/>
      <c r="L27" s="218">
        <v>144</v>
      </c>
      <c r="M27" s="218">
        <v>262</v>
      </c>
    </row>
    <row r="28" spans="2:13" x14ac:dyDescent="0.15">
      <c r="B28" s="217" t="s">
        <v>33</v>
      </c>
      <c r="C28" s="218"/>
      <c r="D28" s="218"/>
      <c r="E28" s="218">
        <v>1</v>
      </c>
      <c r="F28" s="218"/>
      <c r="G28" s="218"/>
      <c r="H28" s="218"/>
      <c r="I28" s="218"/>
      <c r="J28" s="218">
        <v>6</v>
      </c>
      <c r="K28" s="218"/>
      <c r="L28" s="218">
        <v>1</v>
      </c>
      <c r="M28" s="218">
        <v>8</v>
      </c>
    </row>
    <row r="29" spans="2:13" x14ac:dyDescent="0.15">
      <c r="B29" s="217" t="s">
        <v>20</v>
      </c>
      <c r="C29" s="218"/>
      <c r="D29" s="218"/>
      <c r="E29" s="218">
        <v>6</v>
      </c>
      <c r="F29" s="218"/>
      <c r="G29" s="218"/>
      <c r="H29" s="218">
        <v>4</v>
      </c>
      <c r="I29" s="218"/>
      <c r="J29" s="218">
        <v>40</v>
      </c>
      <c r="K29" s="218"/>
      <c r="L29" s="218">
        <v>30</v>
      </c>
      <c r="M29" s="218">
        <v>80</v>
      </c>
    </row>
    <row r="30" spans="2:13" x14ac:dyDescent="0.15">
      <c r="B30" s="217" t="s">
        <v>12</v>
      </c>
      <c r="C30" s="218"/>
      <c r="D30" s="218"/>
      <c r="E30" s="218"/>
      <c r="F30" s="218"/>
      <c r="G30" s="218"/>
      <c r="H30" s="218">
        <v>147</v>
      </c>
      <c r="I30" s="218">
        <v>11</v>
      </c>
      <c r="J30" s="218">
        <v>2502</v>
      </c>
      <c r="K30" s="218"/>
      <c r="L30" s="218">
        <v>4583</v>
      </c>
      <c r="M30" s="218">
        <v>7243</v>
      </c>
    </row>
    <row r="31" spans="2:13" x14ac:dyDescent="0.15">
      <c r="B31" s="217" t="s">
        <v>16</v>
      </c>
      <c r="C31" s="218"/>
      <c r="D31" s="218"/>
      <c r="E31" s="218"/>
      <c r="F31" s="218"/>
      <c r="G31" s="218"/>
      <c r="H31" s="218">
        <v>1</v>
      </c>
      <c r="I31" s="218"/>
      <c r="J31" s="218">
        <v>65</v>
      </c>
      <c r="K31" s="218"/>
      <c r="L31" s="218">
        <v>6</v>
      </c>
      <c r="M31" s="218">
        <v>72</v>
      </c>
    </row>
    <row r="32" spans="2:13" x14ac:dyDescent="0.15">
      <c r="B32" s="217" t="s">
        <v>1</v>
      </c>
      <c r="C32" s="218"/>
      <c r="D32" s="218"/>
      <c r="E32" s="218">
        <v>72</v>
      </c>
      <c r="F32" s="218"/>
      <c r="G32" s="218"/>
      <c r="H32" s="218">
        <v>17</v>
      </c>
      <c r="I32" s="218">
        <v>4</v>
      </c>
      <c r="J32" s="218">
        <v>485</v>
      </c>
      <c r="K32" s="218"/>
      <c r="L32" s="218">
        <v>1128</v>
      </c>
      <c r="M32" s="218">
        <v>1706</v>
      </c>
    </row>
    <row r="33" spans="2:13" x14ac:dyDescent="0.15">
      <c r="B33" s="217" t="s">
        <v>47</v>
      </c>
      <c r="C33" s="218"/>
      <c r="D33" s="218"/>
      <c r="E33" s="218"/>
      <c r="F33" s="218"/>
      <c r="G33" s="218"/>
      <c r="H33" s="218"/>
      <c r="I33" s="218"/>
      <c r="J33" s="218"/>
      <c r="K33" s="218"/>
      <c r="L33" s="218">
        <v>1</v>
      </c>
      <c r="M33" s="218">
        <v>1</v>
      </c>
    </row>
    <row r="34" spans="2:13" x14ac:dyDescent="0.15">
      <c r="B34" s="217" t="s">
        <v>10</v>
      </c>
      <c r="C34" s="218"/>
      <c r="D34" s="218"/>
      <c r="E34" s="218"/>
      <c r="F34" s="218">
        <v>5</v>
      </c>
      <c r="G34" s="218"/>
      <c r="H34" s="218"/>
      <c r="I34" s="218"/>
      <c r="J34" s="218"/>
      <c r="K34" s="218"/>
      <c r="L34" s="218">
        <v>4</v>
      </c>
      <c r="M34" s="218">
        <v>9</v>
      </c>
    </row>
    <row r="35" spans="2:13" x14ac:dyDescent="0.15">
      <c r="B35" s="217" t="s">
        <v>39</v>
      </c>
      <c r="C35" s="218">
        <v>1</v>
      </c>
      <c r="D35" s="218">
        <v>3</v>
      </c>
      <c r="E35" s="218">
        <v>1</v>
      </c>
      <c r="F35" s="218">
        <v>2</v>
      </c>
      <c r="G35" s="218">
        <v>235</v>
      </c>
      <c r="H35" s="218"/>
      <c r="I35" s="218"/>
      <c r="J35" s="218"/>
      <c r="K35" s="218">
        <v>2900</v>
      </c>
      <c r="L35" s="218">
        <v>1</v>
      </c>
      <c r="M35" s="218">
        <v>3143</v>
      </c>
    </row>
    <row r="36" spans="2:13" x14ac:dyDescent="0.15">
      <c r="B36" s="217" t="s">
        <v>29</v>
      </c>
      <c r="C36" s="218">
        <v>139</v>
      </c>
      <c r="D36" s="218">
        <v>16</v>
      </c>
      <c r="E36" s="218"/>
      <c r="F36" s="218">
        <v>4</v>
      </c>
      <c r="G36" s="218">
        <v>498</v>
      </c>
      <c r="H36" s="218"/>
      <c r="I36" s="218"/>
      <c r="J36" s="218"/>
      <c r="K36" s="218">
        <v>9994</v>
      </c>
      <c r="L36" s="218"/>
      <c r="M36" s="218">
        <v>10651</v>
      </c>
    </row>
    <row r="37" spans="2:13" x14ac:dyDescent="0.15">
      <c r="B37" s="217" t="s">
        <v>35</v>
      </c>
      <c r="C37" s="218">
        <v>1</v>
      </c>
      <c r="D37" s="218">
        <v>2</v>
      </c>
      <c r="E37" s="218"/>
      <c r="F37" s="218">
        <v>5</v>
      </c>
      <c r="G37" s="218">
        <v>563</v>
      </c>
      <c r="H37" s="218">
        <v>1</v>
      </c>
      <c r="I37" s="218"/>
      <c r="J37" s="218"/>
      <c r="K37" s="218">
        <v>4045</v>
      </c>
      <c r="L37" s="218"/>
      <c r="M37" s="218">
        <v>4617</v>
      </c>
    </row>
    <row r="38" spans="2:13" x14ac:dyDescent="0.15">
      <c r="B38" s="217" t="s">
        <v>36</v>
      </c>
      <c r="C38" s="218">
        <v>2</v>
      </c>
      <c r="D38" s="218">
        <v>3</v>
      </c>
      <c r="E38" s="218"/>
      <c r="F38" s="218">
        <v>7</v>
      </c>
      <c r="G38" s="218">
        <v>572</v>
      </c>
      <c r="H38" s="218"/>
      <c r="I38" s="218"/>
      <c r="J38" s="218"/>
      <c r="K38" s="218">
        <v>4640</v>
      </c>
      <c r="L38" s="218"/>
      <c r="M38" s="218">
        <v>5224</v>
      </c>
    </row>
    <row r="39" spans="2:13" x14ac:dyDescent="0.15">
      <c r="B39" s="217" t="s">
        <v>37</v>
      </c>
      <c r="C39" s="218">
        <v>2</v>
      </c>
      <c r="D39" s="218">
        <v>3</v>
      </c>
      <c r="E39" s="218"/>
      <c r="F39" s="218">
        <v>1</v>
      </c>
      <c r="G39" s="218">
        <v>708</v>
      </c>
      <c r="H39" s="218"/>
      <c r="I39" s="218"/>
      <c r="J39" s="218"/>
      <c r="K39" s="218">
        <v>5949</v>
      </c>
      <c r="L39" s="218"/>
      <c r="M39" s="218">
        <v>6663</v>
      </c>
    </row>
    <row r="40" spans="2:13" x14ac:dyDescent="0.15">
      <c r="B40" s="217" t="s">
        <v>38</v>
      </c>
      <c r="C40" s="218"/>
      <c r="D40" s="218"/>
      <c r="E40" s="218"/>
      <c r="F40" s="218"/>
      <c r="G40" s="218">
        <v>115</v>
      </c>
      <c r="H40" s="218"/>
      <c r="I40" s="218"/>
      <c r="J40" s="218"/>
      <c r="K40" s="218">
        <v>244</v>
      </c>
      <c r="L40" s="218">
        <v>8</v>
      </c>
      <c r="M40" s="218">
        <v>367</v>
      </c>
    </row>
    <row r="41" spans="2:13" x14ac:dyDescent="0.15">
      <c r="B41" s="217" t="s">
        <v>7</v>
      </c>
      <c r="C41" s="218"/>
      <c r="D41" s="218">
        <v>1</v>
      </c>
      <c r="E41" s="218">
        <v>44</v>
      </c>
      <c r="F41" s="218"/>
      <c r="G41" s="218"/>
      <c r="H41" s="218">
        <v>9</v>
      </c>
      <c r="I41" s="218"/>
      <c r="J41" s="218">
        <v>3</v>
      </c>
      <c r="K41" s="218"/>
      <c r="L41" s="218">
        <v>14</v>
      </c>
      <c r="M41" s="218">
        <v>71</v>
      </c>
    </row>
    <row r="42" spans="2:13" x14ac:dyDescent="0.15">
      <c r="B42" s="217" t="s">
        <v>11</v>
      </c>
      <c r="C42" s="218"/>
      <c r="D42" s="218">
        <v>223</v>
      </c>
      <c r="E42" s="218">
        <v>3145</v>
      </c>
      <c r="F42" s="218">
        <v>2</v>
      </c>
      <c r="G42" s="218">
        <v>5</v>
      </c>
      <c r="H42" s="218">
        <v>18</v>
      </c>
      <c r="I42" s="218">
        <v>2</v>
      </c>
      <c r="J42" s="218">
        <v>171</v>
      </c>
      <c r="K42" s="218">
        <v>3</v>
      </c>
      <c r="L42" s="218">
        <v>5021</v>
      </c>
      <c r="M42" s="218">
        <v>8590</v>
      </c>
    </row>
    <row r="43" spans="2:13" x14ac:dyDescent="0.15">
      <c r="B43" s="217" t="s">
        <v>32</v>
      </c>
      <c r="C43" s="218"/>
      <c r="D43" s="218">
        <v>5</v>
      </c>
      <c r="E43" s="218">
        <v>37</v>
      </c>
      <c r="F43" s="218"/>
      <c r="G43" s="218"/>
      <c r="H43" s="218">
        <v>1</v>
      </c>
      <c r="I43" s="218">
        <v>1</v>
      </c>
      <c r="J43" s="218">
        <v>3</v>
      </c>
      <c r="K43" s="218"/>
      <c r="L43" s="218">
        <v>20</v>
      </c>
      <c r="M43" s="218">
        <v>67</v>
      </c>
    </row>
    <row r="44" spans="2:13" x14ac:dyDescent="0.15">
      <c r="B44" s="217" t="s">
        <v>8</v>
      </c>
      <c r="C44" s="218">
        <v>20</v>
      </c>
      <c r="D44" s="218">
        <v>1677</v>
      </c>
      <c r="E44" s="218">
        <v>5513</v>
      </c>
      <c r="F44" s="218">
        <v>104</v>
      </c>
      <c r="G44" s="218">
        <v>36</v>
      </c>
      <c r="H44" s="218">
        <v>278</v>
      </c>
      <c r="I44" s="218">
        <v>37</v>
      </c>
      <c r="J44" s="218">
        <v>2612</v>
      </c>
      <c r="K44" s="218">
        <v>143</v>
      </c>
      <c r="L44" s="218">
        <v>78140</v>
      </c>
      <c r="M44" s="218">
        <v>88560</v>
      </c>
    </row>
    <row r="45" spans="2:13" x14ac:dyDescent="0.15">
      <c r="B45" s="217" t="s">
        <v>30</v>
      </c>
      <c r="C45" s="218"/>
      <c r="D45" s="218">
        <v>67</v>
      </c>
      <c r="E45" s="218">
        <v>387</v>
      </c>
      <c r="F45" s="218"/>
      <c r="G45" s="218"/>
      <c r="H45" s="218">
        <v>19</v>
      </c>
      <c r="I45" s="218">
        <v>7</v>
      </c>
      <c r="J45" s="218">
        <v>44</v>
      </c>
      <c r="K45" s="218"/>
      <c r="L45" s="218">
        <v>773</v>
      </c>
      <c r="M45" s="218">
        <v>1297</v>
      </c>
    </row>
    <row r="46" spans="2:13" x14ac:dyDescent="0.15">
      <c r="B46" s="217" t="s">
        <v>18</v>
      </c>
      <c r="C46" s="218"/>
      <c r="D46" s="218"/>
      <c r="E46" s="218">
        <v>194</v>
      </c>
      <c r="F46" s="218"/>
      <c r="G46" s="218"/>
      <c r="H46" s="218">
        <v>13</v>
      </c>
      <c r="I46" s="218"/>
      <c r="J46" s="218">
        <v>106</v>
      </c>
      <c r="K46" s="218"/>
      <c r="L46" s="218">
        <v>69</v>
      </c>
      <c r="M46" s="218">
        <v>382</v>
      </c>
    </row>
    <row r="47" spans="2:13" x14ac:dyDescent="0.15">
      <c r="B47" s="217" t="s">
        <v>26</v>
      </c>
      <c r="C47" s="218"/>
      <c r="D47" s="218"/>
      <c r="E47" s="218"/>
      <c r="F47" s="218"/>
      <c r="G47" s="218"/>
      <c r="H47" s="218">
        <v>5</v>
      </c>
      <c r="I47" s="218"/>
      <c r="J47" s="218">
        <v>28</v>
      </c>
      <c r="K47" s="218"/>
      <c r="L47" s="218">
        <v>9</v>
      </c>
      <c r="M47" s="218">
        <v>42</v>
      </c>
    </row>
    <row r="48" spans="2:13" ht="14.25" thickBot="1" x14ac:dyDescent="0.2">
      <c r="B48" s="220" t="s">
        <v>75</v>
      </c>
      <c r="C48" s="221"/>
      <c r="D48" s="221"/>
      <c r="E48" s="221"/>
      <c r="F48" s="221"/>
      <c r="G48" s="221"/>
      <c r="H48" s="221"/>
      <c r="I48" s="221"/>
      <c r="J48" s="221"/>
      <c r="K48" s="221"/>
      <c r="L48" s="221"/>
      <c r="M48" s="221"/>
    </row>
    <row r="49" spans="2:13" ht="14.25" thickBot="1" x14ac:dyDescent="0.2">
      <c r="B49" s="223" t="s">
        <v>5</v>
      </c>
      <c r="C49" s="224">
        <v>165</v>
      </c>
      <c r="D49" s="224">
        <v>2093</v>
      </c>
      <c r="E49" s="224">
        <v>10062</v>
      </c>
      <c r="F49" s="224">
        <v>165</v>
      </c>
      <c r="G49" s="224">
        <v>2741</v>
      </c>
      <c r="H49" s="224">
        <v>555</v>
      </c>
      <c r="I49" s="224">
        <v>68</v>
      </c>
      <c r="J49" s="224">
        <v>6874</v>
      </c>
      <c r="K49" s="224">
        <v>27940</v>
      </c>
      <c r="L49" s="224">
        <v>91287</v>
      </c>
      <c r="M49" s="224">
        <v>141950</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3"/>
  <sheetViews>
    <sheetView workbookViewId="0"/>
  </sheetViews>
  <sheetFormatPr defaultRowHeight="13.5" x14ac:dyDescent="0.15"/>
  <cols>
    <col min="2" max="2" width="11.75" customWidth="1"/>
    <col min="3" max="4" width="7.375" customWidth="1"/>
  </cols>
  <sheetData>
    <row r="2" spans="1:10" x14ac:dyDescent="0.15">
      <c r="A2" s="3" t="s">
        <v>480</v>
      </c>
    </row>
    <row r="3" spans="1:10" x14ac:dyDescent="0.15">
      <c r="A3" s="3" t="s">
        <v>429</v>
      </c>
    </row>
    <row r="5" spans="1:10" ht="14.25" thickBot="1" x14ac:dyDescent="0.2">
      <c r="B5" s="185" t="s">
        <v>430</v>
      </c>
    </row>
    <row r="6" spans="1:10" ht="14.25" thickBot="1" x14ac:dyDescent="0.2">
      <c r="B6" s="186" t="s">
        <v>431</v>
      </c>
      <c r="C6" s="187" t="s">
        <v>432</v>
      </c>
      <c r="D6" s="188" t="s">
        <v>433</v>
      </c>
      <c r="E6" s="189">
        <v>-1</v>
      </c>
      <c r="F6" s="189">
        <v>-2</v>
      </c>
      <c r="G6" s="190">
        <v>-3</v>
      </c>
      <c r="J6" s="191">
        <v>-1.5</v>
      </c>
    </row>
    <row r="7" spans="1:10" x14ac:dyDescent="0.15">
      <c r="B7" s="192" t="s">
        <v>434</v>
      </c>
      <c r="C7" s="193">
        <v>79.997124173189576</v>
      </c>
      <c r="D7" s="194">
        <v>12.102115452881911</v>
      </c>
      <c r="E7" s="195">
        <f>C7-D7</f>
        <v>67.895008720307658</v>
      </c>
      <c r="F7" s="195">
        <f>C7-D7*2</f>
        <v>55.792893267425754</v>
      </c>
      <c r="G7" s="196">
        <f>C7-D7*3</f>
        <v>43.690777814543843</v>
      </c>
      <c r="J7" s="197">
        <f t="shared" ref="J7:J21" si="0">C7-D7*1.5</f>
        <v>61.843950993866713</v>
      </c>
    </row>
    <row r="8" spans="1:10" x14ac:dyDescent="0.15">
      <c r="B8" s="198" t="s">
        <v>435</v>
      </c>
      <c r="C8" s="199">
        <v>73.837549239115049</v>
      </c>
      <c r="D8" s="200">
        <v>13.53567720842225</v>
      </c>
      <c r="E8" s="201">
        <f>C8-D8</f>
        <v>60.301872030692799</v>
      </c>
      <c r="F8" s="201">
        <f>C8-D8*2</f>
        <v>46.766194822270549</v>
      </c>
      <c r="G8" s="202">
        <f t="shared" ref="G8:G21" si="1">C8-D8*3</f>
        <v>33.230517613848299</v>
      </c>
      <c r="J8" s="197">
        <f t="shared" si="0"/>
        <v>53.53403342648167</v>
      </c>
    </row>
    <row r="9" spans="1:10" x14ac:dyDescent="0.15">
      <c r="B9" s="198" t="s">
        <v>436</v>
      </c>
      <c r="C9" s="199">
        <v>72.933047371937192</v>
      </c>
      <c r="D9" s="200">
        <v>13.246994514325072</v>
      </c>
      <c r="E9" s="201">
        <f>C9-D9</f>
        <v>59.686052857612118</v>
      </c>
      <c r="F9" s="201">
        <f>C9-D9*2</f>
        <v>46.439058343287044</v>
      </c>
      <c r="G9" s="202">
        <f t="shared" si="1"/>
        <v>33.192063828961977</v>
      </c>
      <c r="J9" s="197">
        <f t="shared" si="0"/>
        <v>53.062555600449585</v>
      </c>
    </row>
    <row r="10" spans="1:10" x14ac:dyDescent="0.15">
      <c r="B10" s="198" t="s">
        <v>437</v>
      </c>
      <c r="C10" s="199">
        <v>70.927792567465701</v>
      </c>
      <c r="D10" s="200">
        <v>14.548831811215541</v>
      </c>
      <c r="E10" s="201">
        <f>C10-D10</f>
        <v>56.378960756250159</v>
      </c>
      <c r="F10" s="201">
        <f>C10-D10*2</f>
        <v>41.830128945034616</v>
      </c>
      <c r="G10" s="202">
        <f t="shared" si="1"/>
        <v>27.281297133819081</v>
      </c>
      <c r="J10" s="197">
        <f t="shared" si="0"/>
        <v>49.104544850642391</v>
      </c>
    </row>
    <row r="11" spans="1:10" x14ac:dyDescent="0.15">
      <c r="B11" s="198" t="s">
        <v>438</v>
      </c>
      <c r="C11" s="199">
        <v>69.008729957236952</v>
      </c>
      <c r="D11" s="200">
        <v>14.437398471885988</v>
      </c>
      <c r="E11" s="201">
        <f t="shared" ref="E11:E21" si="2">C11-D11</f>
        <v>54.571331485350967</v>
      </c>
      <c r="F11" s="201">
        <f t="shared" ref="F11:F21" si="3">C11-D11*2</f>
        <v>40.133933013464976</v>
      </c>
      <c r="G11" s="202">
        <f t="shared" si="1"/>
        <v>25.696534541578984</v>
      </c>
      <c r="J11" s="197">
        <f t="shared" si="0"/>
        <v>47.352632249407968</v>
      </c>
    </row>
    <row r="12" spans="1:10" x14ac:dyDescent="0.15">
      <c r="B12" s="198" t="s">
        <v>439</v>
      </c>
      <c r="C12" s="199">
        <v>67.811913389644744</v>
      </c>
      <c r="D12" s="200">
        <v>15.353238985966165</v>
      </c>
      <c r="E12" s="201">
        <f t="shared" si="2"/>
        <v>52.458674403678579</v>
      </c>
      <c r="F12" s="201">
        <f t="shared" si="3"/>
        <v>37.105435417712414</v>
      </c>
      <c r="G12" s="202">
        <f t="shared" si="1"/>
        <v>21.752196431746249</v>
      </c>
      <c r="J12" s="197">
        <f t="shared" si="0"/>
        <v>44.782054910695493</v>
      </c>
    </row>
    <row r="13" spans="1:10" x14ac:dyDescent="0.15">
      <c r="B13" s="198" t="s">
        <v>440</v>
      </c>
      <c r="C13" s="199">
        <v>66.228475837285217</v>
      </c>
      <c r="D13" s="200">
        <v>16.004276445756894</v>
      </c>
      <c r="E13" s="201">
        <f t="shared" si="2"/>
        <v>50.224199391528323</v>
      </c>
      <c r="F13" s="201">
        <f t="shared" si="3"/>
        <v>34.21992294577143</v>
      </c>
      <c r="G13" s="202">
        <f t="shared" si="1"/>
        <v>18.215646500014536</v>
      </c>
      <c r="J13" s="197">
        <f t="shared" si="0"/>
        <v>42.222061168649873</v>
      </c>
    </row>
    <row r="14" spans="1:10" x14ac:dyDescent="0.15">
      <c r="B14" s="198" t="s">
        <v>441</v>
      </c>
      <c r="C14" s="199">
        <v>65.50289540122138</v>
      </c>
      <c r="D14" s="200">
        <v>15.75969216855473</v>
      </c>
      <c r="E14" s="201">
        <f t="shared" si="2"/>
        <v>49.743203232666652</v>
      </c>
      <c r="F14" s="201">
        <f t="shared" si="3"/>
        <v>33.983511064111923</v>
      </c>
      <c r="G14" s="202">
        <f t="shared" si="1"/>
        <v>18.223818895557187</v>
      </c>
      <c r="J14" s="197">
        <f t="shared" si="0"/>
        <v>41.863357148389284</v>
      </c>
    </row>
    <row r="15" spans="1:10" x14ac:dyDescent="0.15">
      <c r="B15" s="198" t="s">
        <v>442</v>
      </c>
      <c r="C15" s="199">
        <v>65.888374498906273</v>
      </c>
      <c r="D15" s="200">
        <v>15.7694591755704</v>
      </c>
      <c r="E15" s="201">
        <f t="shared" si="2"/>
        <v>50.11891532333587</v>
      </c>
      <c r="F15" s="201">
        <f t="shared" si="3"/>
        <v>34.349456147765473</v>
      </c>
      <c r="G15" s="202">
        <f t="shared" si="1"/>
        <v>18.579996972195076</v>
      </c>
      <c r="J15" s="197">
        <f t="shared" si="0"/>
        <v>42.234185735550675</v>
      </c>
    </row>
    <row r="16" spans="1:10" x14ac:dyDescent="0.15">
      <c r="B16" s="198" t="s">
        <v>443</v>
      </c>
      <c r="C16" s="199">
        <v>64.700849524912002</v>
      </c>
      <c r="D16" s="200">
        <v>15.883487082480139</v>
      </c>
      <c r="E16" s="201">
        <f t="shared" si="2"/>
        <v>48.817362442431865</v>
      </c>
      <c r="F16" s="201">
        <f t="shared" si="3"/>
        <v>32.933875359951728</v>
      </c>
      <c r="G16" s="202">
        <f t="shared" si="1"/>
        <v>17.050388277471583</v>
      </c>
      <c r="J16" s="197">
        <f t="shared" si="0"/>
        <v>40.875618901191793</v>
      </c>
    </row>
    <row r="17" spans="2:10" x14ac:dyDescent="0.15">
      <c r="B17" s="198" t="s">
        <v>444</v>
      </c>
      <c r="C17" s="203">
        <v>63.192435554925602</v>
      </c>
      <c r="D17" s="204">
        <v>16.753631426466033</v>
      </c>
      <c r="E17" s="201">
        <f t="shared" si="2"/>
        <v>46.438804128459566</v>
      </c>
      <c r="F17" s="201">
        <f t="shared" si="3"/>
        <v>29.685172701993537</v>
      </c>
      <c r="G17" s="202">
        <f t="shared" si="1"/>
        <v>12.931541275527501</v>
      </c>
      <c r="J17" s="197">
        <f t="shared" si="0"/>
        <v>38.061988415226551</v>
      </c>
    </row>
    <row r="18" spans="2:10" x14ac:dyDescent="0.15">
      <c r="B18" s="198" t="s">
        <v>445</v>
      </c>
      <c r="C18" s="203">
        <v>63.296037412502805</v>
      </c>
      <c r="D18" s="204">
        <v>15.838785666337632</v>
      </c>
      <c r="E18" s="201">
        <f t="shared" si="2"/>
        <v>47.45725174616517</v>
      </c>
      <c r="F18" s="201">
        <f t="shared" si="3"/>
        <v>31.618466079827542</v>
      </c>
      <c r="G18" s="202">
        <f t="shared" si="1"/>
        <v>15.779680413489906</v>
      </c>
      <c r="J18" s="197">
        <f t="shared" si="0"/>
        <v>39.537858912996356</v>
      </c>
    </row>
    <row r="19" spans="2:10" x14ac:dyDescent="0.15">
      <c r="B19" s="198" t="s">
        <v>446</v>
      </c>
      <c r="C19" s="203">
        <v>62.583524912910811</v>
      </c>
      <c r="D19" s="204">
        <v>17.382207705435011</v>
      </c>
      <c r="E19" s="201">
        <f t="shared" si="2"/>
        <v>45.201317207475796</v>
      </c>
      <c r="F19" s="201">
        <f t="shared" si="3"/>
        <v>27.819109502040789</v>
      </c>
      <c r="G19" s="202">
        <f t="shared" si="1"/>
        <v>10.436901796605774</v>
      </c>
      <c r="J19" s="197">
        <f t="shared" si="0"/>
        <v>36.510213354758292</v>
      </c>
    </row>
    <row r="20" spans="2:10" x14ac:dyDescent="0.15">
      <c r="B20" s="198" t="s">
        <v>447</v>
      </c>
      <c r="C20" s="203">
        <v>63.109689609883567</v>
      </c>
      <c r="D20" s="204">
        <v>16.134535803600421</v>
      </c>
      <c r="E20" s="201">
        <f t="shared" si="2"/>
        <v>46.975153806283146</v>
      </c>
      <c r="F20" s="201">
        <f t="shared" si="3"/>
        <v>30.840618002682724</v>
      </c>
      <c r="G20" s="202">
        <f t="shared" si="1"/>
        <v>14.706082199082303</v>
      </c>
      <c r="J20" s="197">
        <f t="shared" si="0"/>
        <v>38.907885904482939</v>
      </c>
    </row>
    <row r="21" spans="2:10" ht="14.25" thickBot="1" x14ac:dyDescent="0.2">
      <c r="B21" s="205" t="s">
        <v>448</v>
      </c>
      <c r="C21" s="206">
        <v>61.793780039395671</v>
      </c>
      <c r="D21" s="207">
        <v>17.658680317568731</v>
      </c>
      <c r="E21" s="208">
        <f t="shared" si="2"/>
        <v>44.13509972182694</v>
      </c>
      <c r="F21" s="208">
        <f t="shared" si="3"/>
        <v>26.476419404258209</v>
      </c>
      <c r="G21" s="209">
        <f t="shared" si="1"/>
        <v>8.8177390866894783</v>
      </c>
      <c r="J21" s="197">
        <f t="shared" si="0"/>
        <v>35.305759563042571</v>
      </c>
    </row>
    <row r="22" spans="2:10" x14ac:dyDescent="0.15">
      <c r="C22" s="210"/>
      <c r="D22" s="210"/>
      <c r="E22" s="211"/>
      <c r="F22" s="211"/>
      <c r="G22" s="211"/>
      <c r="H22" s="211"/>
    </row>
    <row r="23" spans="2:10" x14ac:dyDescent="0.15">
      <c r="C23" s="210"/>
      <c r="D23" s="210"/>
      <c r="E23" s="211"/>
      <c r="F23" s="211"/>
      <c r="G23" s="211"/>
      <c r="H23" s="211"/>
    </row>
  </sheetData>
  <phoneticPr fontId="18"/>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8 E A A B Q S w M E F A A C A A g A 9 7 x h U 2 w 5 1 d y j A A A A 9 Q A A A B I A H A B D b 2 5 m a W c v U G F j a 2 F n Z S 5 4 b W w g o h g A K K A U A A A A A A A A A A A A A A A A A A A A A A A A A A A A h Y 8 x D o I w G I W v Q r r T Q h l U 8 l M G N y M J i Y l x b U q F K h R D i + V u D h 7 J K w h R 1 M 3 x v e 8 b 3 n v c 7 p A O T e 1 d Z W d U q x M U 4 g B 5 U o u 2 U L p M U G + P / h K l D H I u z r y U 3 i h r E w + m S F B l 7 S U m x D m H X Y T b r i Q 0 C E J y y L Y 7 U c m G o 4 + s / s u + 0 s Z y L S R i s H + N Y R S v F j i i 4 y Q g c w e Z 0 l 8 + s Y n + l L D u a 9 t 3 k p 2 4 v 8 m B z B H I + w J 7 A l B L A w Q U A A I A C A D 3 v G 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7 x h U 8 3 A G c s K A Q A A l A E A A B M A H A B G b 3 J t d W x h c y 9 T Z W N 0 a W 9 u M S 5 t I K I Y A C i g F A A A A A A A A A A A A A A A A A A A A A A A A A A A A C t O T S 7 J z M 9 T C I b Q h t a 8 X L x c x R m J R a k p C o + b 2 x 4 3 7 3 n c P O 1 x 8 2 p D B V u F n N Q S X i 4 F I H j c t B c k 0 b Q T K O h a k Z y a o + d c W l S U m l c S n l + U n Z S f n 6 2 h W R 3 t l 5 i b a q u E Y o Z S b G 2 0 c 3 5 e C V B l r A 7 E q K d L O p / N 3 v K 4 c e r j p p 7 H j f O f z u s G m h m S m J S T q h d S l J h X n J Z f l O u c n 1 O a m x d S W Z B a r A G 3 W q e 6 W u l l e + + L Z Y 1 P d y 1 7 3 L z m c f N M o B V K O g o l Q H U K J a k V J b U 6 C t V K T 7 u n v l g 5 T / f J j o Y X H W t g s n m l u U m p R R D 5 C b 0 g + W c z 1 7 1 s m A X l P G 7 a C n T W 0 / 7 1 L 5 r 3 E q k F p / n P t / e / W N G B J l G r y c u V m Y c r A K w B U E s B A i 0 A F A A C A A g A 9 7 x h U 2 w 5 1 d y j A A A A 9 Q A A A B I A A A A A A A A A A A A A A A A A A A A A A E N v b m Z p Z y 9 Q Y W N r Y W d l L n h t b F B L A Q I t A B Q A A g A I A P e 8 Y V M P y u m r p A A A A O k A A A A T A A A A A A A A A A A A A A A A A O 8 A A A B b Q 2 9 u d G V u d F 9 U e X B l c 1 0 u e G 1 s U E s B A i 0 A F A A C A A g A 9 7 x h U 8 3 A G c s K A Q A A l A E A A B M A A A A A A A A A A A A A A A A A 4 A E A A E Z v c m 1 1 b G F z L 1 N l Y 3 R p b 2 4 x L m 1 Q S w U G A A A A A A M A A w D C A A A A N 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s A A A A A A A B 1 C 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B Z G R l Z F R v R G F 0 Y U 1 v Z G V s I i B W Y W x 1 Z T 0 i b D A i I C 8 + P E V u d H J 5 I F R 5 c G U 9 I k Z p b G x D b 3 V u d C I g V m F s d W U 9 I m w y M C I g L z 4 8 R W 5 0 c n k g V H l w Z T 0 i R m l s b E V y c m 9 y Q 2 9 k Z S I g V m F s d W U 9 I n N V b m t u b 3 d u I i A v P j x F b n R y e S B U e X B l P S J G a W x s R X J y b 3 J D b 3 V u d C I g V m F s d W U 9 I m w w I i A v P j x F b n R y e S B U e X B l P S J G a W x s T G F z d F V w Z G F 0 Z W Q i I F Z h b H V l P S J k M j A y M S 0 x M S 0 w M V Q x N D o z N j o y O S 4 3 M z I 1 M z M 5 W i I g L z 4 8 R W 5 0 c n k g V H l w Z T 0 i R m l s b E N v b H V t b l R 5 c G V z I i B W Y W x 1 Z T 0 i c 0 J n V U Z C U V U 9 I i A v P j x F b n R y e S B U e X B l P S J G a W x s Q 2 9 s d W 1 u T m F t Z X M i I F Z h b H V l P S J z W y Z x d W 9 0 O + m H j e i m g e W 6 p u O D r O O D m e O D q y Z x d W 9 0 O y w m c X V v d D v l i 5 X o q Z 4 t 5 L i A 6 I i s J n F 1 b 3 Q 7 L C Z x d W 9 0 O + W Q j e i p n i 3 m m a 7 p g J r l k I 3 o q Z 4 t 4 4 K 1 5 a S J 5 Y + v 6 I O 9 J n F 1 b 3 Q 7 L C Z x d W 9 0 O + W Q j e i p n i 3 m m a 7 p g J r l k I 3 o q Z 4 t 5 L i A 6 I i s J n F 1 b 3 Q 7 L C Z x d W 9 0 O + e 3 j + i o i C 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O D h u O D v O O D l u O D q z E v Q X V 0 b 1 J l b W 9 2 Z W R D b 2 x 1 b W 5 z M S 5 7 6 Y e N 6 K a B 5 b q m 4 4 O s 4 4 O Z 4 4 O r L D B 9 J n F 1 b 3 Q 7 L C Z x d W 9 0 O 1 N l Y 3 R p b 2 4 x L + O D h u O D v O O D l u O D q z E v Q X V 0 b 1 J l b W 9 2 Z W R D b 2 x 1 b W 5 z M S 5 7 5 Y u V 6 K m e L e S 4 g O i I r C w x f S Z x d W 9 0 O y w m c X V v d D t T Z W N 0 a W 9 u M S / j g 4 b j g 7 z j g 5 b j g 6 s x L 0 F 1 d G 9 S Z W 1 v d m V k Q 2 9 s d W 1 u c z E u e + W Q j e i p n i 3 m m a 7 p g J r l k I 3 o q Z 4 t 4 4 K 1 5 a S J 5 Y + v 6 I O 9 L D J 9 J n F 1 b 3 Q 7 L C Z x d W 9 0 O 1 N l Y 3 R p b 2 4 x L + O D h u O D v O O D l u O D q z E v Q X V 0 b 1 J l b W 9 2 Z W R D b 2 x 1 b W 5 z M S 5 7 5 Z C N 6 K m e L e a Z r u m A m u W Q j e i p n i 3 k u I D o i K w s M 3 0 m c X V v d D s s J n F 1 b 3 Q 7 U 2 V j d G l v b j E v 4 4 O G 4 4 O 8 4 4 O W 4 4 O r M S 9 B d X R v U m V t b 3 Z l Z E N v b H V t b n M x L n v n t 4 / o q I g s N H 0 m c X V v d D t d L C Z x d W 9 0 O 0 N v b H V t b k N v d W 5 0 J n F 1 b 3 Q 7 O j U s J n F 1 b 3 Q 7 S 2 V 5 Q 2 9 s d W 1 u T m F t Z X M m c X V v d D s 6 W 1 0 s J n F 1 b 3 Q 7 Q 2 9 s d W 1 u S W R l b n R p d G l l c y Z x d W 9 0 O z p b J n F 1 b 3 Q 7 U 2 V j d G l v b j E v 4 4 O G 4 4 O 8 4 4 O W 4 4 O r M S 9 B d X R v U m V t b 3 Z l Z E N v b H V t b n M x L n v p h 4 3 o p o H l u q b j g 6 z j g 5 n j g 6 s s M H 0 m c X V v d D s s J n F 1 b 3 Q 7 U 2 V j d G l v b j E v 4 4 O G 4 4 O 8 4 4 O W 4 4 O r M S 9 B d X R v U m V t b 3 Z l Z E N v b H V t b n M x L n v l i 5 X o q Z 4 t 5 L i A 6 I i s L D F 9 J n F 1 b 3 Q 7 L C Z x d W 9 0 O 1 N l Y 3 R p b 2 4 x L + O D h u O D v O O D l u O D q z E v Q X V 0 b 1 J l b W 9 2 Z W R D b 2 x 1 b W 5 z M S 5 7 5 Z C N 6 K m e L e a Z r u m A m u W Q j e i p n i 3 j g r X l p I n l j 6 / o g 7 0 s M n 0 m c X V v d D s s J n F 1 b 3 Q 7 U 2 V j d G l v b j E v 4 4 O G 4 4 O 8 4 4 O W 4 4 O r M S 9 B d X R v U m V t b 3 Z l Z E N v b H V t b n M x L n v l k I 3 o q Z 4 t 5 p m u 6 Y C a 5 Z C N 6 K m e L e S 4 g O i I r C w z f S Z x d W 9 0 O y w m c X V v d D t T Z W N 0 a W 9 u M S / j g 4 b j g 7 z j g 5 b j g 6 s x L 0 F 1 d G 9 S Z W 1 v d m V k Q 2 9 s d W 1 u c z E u e + e 3 j + i o i C w 0 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A 5 8 I r y u r c K T o E O 2 B / A 8 r A / A A A A A A I A A A A A A B B m A A A A A Q A A I A A A A H 4 1 c Z h 7 a x E T 2 D q W j / N M B R B 9 Q 8 W r l 9 o V 1 a R x h g u J O U q 1 A A A A A A 6 A A A A A A g A A I A A A A A c 4 2 x i e 3 D r 1 8 a X E Y X G M G u 3 6 V O e 3 S o b I I t 4 v O g Y e r / i 6 U A A A A F v B 0 j 3 n / M d 4 7 9 u U I + G n O 8 N W m w z b K 3 + S b 6 N n q D a e m b f O h Q H s g a c Z V f g M b T F c j P k p a 2 w / f G O / P P A y n J q c y O K i Q L 1 y 7 V Z B o L t k H 8 y R H l e b j D 3 w Q A A A A B 8 v j J 9 M Z J J m k i 9 1 2 k V s v 7 f d Z l t e B C 0 f d i W F S V X A D 9 B Q m K X L t O p D D s N 7 0 T 2 R n c i n 0 u 3 z 4 M X p p L B J u k c l T g i u 3 c c = < / D a t a M a s h u p > 
</file>

<file path=customXml/itemProps1.xml><?xml version="1.0" encoding="utf-8"?>
<ds:datastoreItem xmlns:ds="http://schemas.openxmlformats.org/officeDocument/2006/customXml" ds:itemID="{F09EA725-2561-451C-BB54-7DC64BAEDF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凡例</vt:lpstr>
      <vt:lpstr>分野別サブコーパスについて</vt:lpstr>
      <vt:lpstr>ベース語彙レベル別異なり語数</vt:lpstr>
      <vt:lpstr>語種・ベース語彙レベル別異なり語数</vt:lpstr>
      <vt:lpstr>レベル（+品詞)別異なり語数</vt:lpstr>
      <vt:lpstr>品詞・語種別異なり語数</vt:lpstr>
      <vt:lpstr>M&amp;SDforDbyLevels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Tatsuhiko</dc:creator>
  <cp:lastModifiedBy>松下達彦</cp:lastModifiedBy>
  <dcterms:created xsi:type="dcterms:W3CDTF">2010-01-17T07:21:04Z</dcterms:created>
  <dcterms:modified xsi:type="dcterms:W3CDTF">2021-11-01T14:40:22Z</dcterms:modified>
</cp:coreProperties>
</file>